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2" sheetId="4" r:id="rId1"/>
    <sheet name="3-4" sheetId="5" r:id="rId2"/>
    <sheet name="5-6-7" sheetId="6" r:id="rId3"/>
    <sheet name="8-9-10" sheetId="7" r:id="rId4"/>
  </sheets>
  <externalReferences>
    <externalReference r:id="rId5"/>
    <externalReference r:id="rId6"/>
    <externalReference r:id="rId7"/>
    <externalReference r:id="rId8"/>
  </externalReferences>
  <calcPr calcId="171026"/>
</workbook>
</file>

<file path=xl/calcChain.xml><?xml version="1.0" encoding="utf-8"?>
<calcChain xmlns="http://schemas.openxmlformats.org/spreadsheetml/2006/main">
  <c r="L26" i="7"/>
  <c r="K26"/>
  <c r="J26"/>
  <c r="I26"/>
  <c r="H26"/>
  <c r="M26"/>
  <c r="G26"/>
  <c r="F26"/>
  <c r="E26"/>
  <c r="L25"/>
  <c r="K25"/>
  <c r="J25"/>
  <c r="I25"/>
  <c r="H25"/>
  <c r="M25"/>
  <c r="G25"/>
  <c r="F25"/>
  <c r="E25"/>
  <c r="L18"/>
  <c r="K18"/>
  <c r="J18"/>
  <c r="I18"/>
  <c r="H18"/>
  <c r="M18"/>
  <c r="G18"/>
  <c r="F18"/>
  <c r="E18"/>
  <c r="L17"/>
  <c r="K17"/>
  <c r="J17"/>
  <c r="I17"/>
  <c r="H17"/>
  <c r="M17"/>
  <c r="G17"/>
  <c r="F17"/>
  <c r="E17"/>
  <c r="L16"/>
  <c r="K16"/>
  <c r="J16"/>
  <c r="I16"/>
  <c r="H16"/>
  <c r="M16"/>
  <c r="G16"/>
  <c r="F16"/>
  <c r="E16"/>
  <c r="L9"/>
  <c r="K9"/>
  <c r="J9"/>
  <c r="I9"/>
  <c r="H9"/>
  <c r="M9"/>
  <c r="G9"/>
  <c r="F9"/>
  <c r="E9"/>
  <c r="L8"/>
  <c r="K8"/>
  <c r="J8"/>
  <c r="I8"/>
  <c r="H8"/>
  <c r="M8"/>
  <c r="G8"/>
  <c r="F8"/>
  <c r="E8"/>
  <c r="L18" i="6"/>
  <c r="K18"/>
  <c r="J18"/>
  <c r="I18"/>
  <c r="H18"/>
  <c r="M18"/>
  <c r="G18"/>
  <c r="F18"/>
  <c r="E18"/>
  <c r="L17"/>
  <c r="K17"/>
  <c r="J17"/>
  <c r="I17"/>
  <c r="H17"/>
  <c r="M17"/>
  <c r="G17"/>
  <c r="F17"/>
  <c r="E17"/>
  <c r="L10"/>
  <c r="K10"/>
  <c r="J10"/>
  <c r="I10"/>
  <c r="H10"/>
  <c r="M10"/>
  <c r="G10"/>
  <c r="F10"/>
  <c r="E10"/>
  <c r="L9"/>
  <c r="K9"/>
  <c r="J9"/>
  <c r="I9"/>
  <c r="H9"/>
  <c r="M9"/>
  <c r="G9"/>
  <c r="F9"/>
  <c r="E9"/>
  <c r="L8"/>
  <c r="K8"/>
  <c r="J8"/>
  <c r="I8"/>
  <c r="H8"/>
  <c r="M8"/>
  <c r="G8"/>
  <c r="F8"/>
  <c r="E8"/>
  <c r="L30" i="5"/>
  <c r="K30"/>
  <c r="J30"/>
  <c r="I30"/>
  <c r="H30"/>
  <c r="M30"/>
  <c r="G30"/>
  <c r="F30"/>
  <c r="E30"/>
  <c r="L29"/>
  <c r="K29"/>
  <c r="J29"/>
  <c r="I29"/>
  <c r="H29"/>
  <c r="M29"/>
  <c r="G29"/>
  <c r="F29"/>
  <c r="E29"/>
  <c r="L28"/>
  <c r="K28"/>
  <c r="J28"/>
  <c r="I28"/>
  <c r="H28"/>
  <c r="M28"/>
  <c r="G28"/>
  <c r="F28"/>
  <c r="E28"/>
  <c r="L27"/>
  <c r="K27"/>
  <c r="J27"/>
  <c r="I27"/>
  <c r="H27"/>
  <c r="M27"/>
  <c r="G27"/>
  <c r="F27"/>
  <c r="E27"/>
  <c r="H26"/>
  <c r="L26"/>
  <c r="M26"/>
  <c r="K26"/>
  <c r="J26"/>
  <c r="I26"/>
  <c r="G26"/>
  <c r="F26"/>
  <c r="E26"/>
  <c r="L25"/>
  <c r="K25"/>
  <c r="J25"/>
  <c r="I25"/>
  <c r="H25"/>
  <c r="M25"/>
  <c r="G25"/>
  <c r="F25"/>
  <c r="E25"/>
  <c r="H24"/>
  <c r="L24"/>
  <c r="M24"/>
  <c r="K24"/>
  <c r="J24"/>
  <c r="I24"/>
  <c r="G24"/>
  <c r="F24"/>
  <c r="E24"/>
  <c r="L23"/>
  <c r="K23"/>
  <c r="J23"/>
  <c r="I23"/>
  <c r="H23"/>
  <c r="M23"/>
  <c r="G23"/>
  <c r="F23"/>
  <c r="E23"/>
  <c r="L22"/>
  <c r="K22"/>
  <c r="J22"/>
  <c r="I22"/>
  <c r="H22"/>
  <c r="M22"/>
  <c r="G22"/>
  <c r="F22"/>
  <c r="E22"/>
  <c r="L21"/>
  <c r="K21"/>
  <c r="J21"/>
  <c r="I21"/>
  <c r="H21"/>
  <c r="M21"/>
  <c r="G21"/>
  <c r="F21"/>
  <c r="E21"/>
  <c r="L20"/>
  <c r="K20"/>
  <c r="J20"/>
  <c r="I20"/>
  <c r="H20"/>
  <c r="M20"/>
  <c r="G20"/>
  <c r="F20"/>
  <c r="E20"/>
  <c r="L13"/>
  <c r="K13"/>
  <c r="J13"/>
  <c r="I13"/>
  <c r="H13"/>
  <c r="M13"/>
  <c r="G13"/>
  <c r="F13"/>
  <c r="E13"/>
  <c r="L12"/>
  <c r="K12"/>
  <c r="J12"/>
  <c r="I12"/>
  <c r="H12"/>
  <c r="M12"/>
  <c r="G12"/>
  <c r="F12"/>
  <c r="E12"/>
  <c r="L11"/>
  <c r="K11"/>
  <c r="J11"/>
  <c r="I11"/>
  <c r="H11"/>
  <c r="M11"/>
  <c r="G11"/>
  <c r="F11"/>
  <c r="E11"/>
  <c r="L10"/>
  <c r="K10"/>
  <c r="J10"/>
  <c r="I10"/>
  <c r="H10"/>
  <c r="M10"/>
  <c r="G10"/>
  <c r="F10"/>
  <c r="E10"/>
  <c r="L9"/>
  <c r="K9"/>
  <c r="J9"/>
  <c r="I9"/>
  <c r="H9"/>
  <c r="M9"/>
  <c r="G9"/>
  <c r="F9"/>
  <c r="E9"/>
  <c r="L8"/>
  <c r="K8"/>
  <c r="J8"/>
  <c r="I8"/>
  <c r="H8"/>
  <c r="M8"/>
  <c r="G8"/>
  <c r="F8"/>
  <c r="E8"/>
  <c r="H29" i="4"/>
  <c r="G29"/>
  <c r="F29"/>
  <c r="E29"/>
  <c r="H28"/>
  <c r="G28"/>
  <c r="F28"/>
  <c r="E28"/>
  <c r="H21"/>
  <c r="G21"/>
  <c r="F21"/>
  <c r="E21"/>
  <c r="H20"/>
  <c r="G20"/>
  <c r="F20"/>
  <c r="E20"/>
  <c r="H19"/>
  <c r="G19"/>
  <c r="F19"/>
  <c r="E19"/>
  <c r="H18"/>
  <c r="G18"/>
  <c r="F18"/>
  <c r="E18"/>
  <c r="H17"/>
  <c r="G17"/>
  <c r="F17"/>
  <c r="E17"/>
  <c r="H9"/>
  <c r="G9"/>
  <c r="F9"/>
  <c r="E9"/>
  <c r="H8"/>
  <c r="G8"/>
  <c r="F8"/>
  <c r="E8"/>
</calcChain>
</file>

<file path=xl/sharedStrings.xml><?xml version="1.0" encoding="utf-8"?>
<sst xmlns="http://schemas.openxmlformats.org/spreadsheetml/2006/main" count="314" uniqueCount="79">
  <si>
    <t>Výsledková listina</t>
  </si>
  <si>
    <t>Kategorie 1 – přípravka A (ročník 2010 a mladší)</t>
  </si>
  <si>
    <t>Pořadí</t>
  </si>
  <si>
    <t>Jméno</t>
  </si>
  <si>
    <t>Roč.</t>
  </si>
  <si>
    <t>Oddíl</t>
  </si>
  <si>
    <t>Sestava bez náčiní</t>
  </si>
  <si>
    <t>Obtížnost</t>
  </si>
  <si>
    <t>Provedení</t>
  </si>
  <si>
    <t>Srážka</t>
  </si>
  <si>
    <t>Celkem</t>
  </si>
  <si>
    <t>D</t>
  </si>
  <si>
    <t>E</t>
  </si>
  <si>
    <t>1.</t>
  </si>
  <si>
    <t>Kroufková Barbora</t>
  </si>
  <si>
    <t>Milevsko</t>
  </si>
  <si>
    <t>2.</t>
  </si>
  <si>
    <t>Rollová Hana</t>
  </si>
  <si>
    <t>Humpolec</t>
  </si>
  <si>
    <t>Kategorie 2 – přípravka B (ročník 2009)</t>
  </si>
  <si>
    <t>Kotašková Elen</t>
  </si>
  <si>
    <t>Máj ČB</t>
  </si>
  <si>
    <t>Návarová Adéla</t>
  </si>
  <si>
    <t>3.</t>
  </si>
  <si>
    <t>Bendová Kateřina</t>
  </si>
  <si>
    <t>4.</t>
  </si>
  <si>
    <t>Kučerová Ema</t>
  </si>
  <si>
    <t>5.</t>
  </si>
  <si>
    <t>Lacinová Andrea</t>
  </si>
  <si>
    <t>Kategorie 3 – a) naděje nejmladší (ročník 2008)</t>
  </si>
  <si>
    <t>Blažková Nikola</t>
  </si>
  <si>
    <t>Procházková Kristina</t>
  </si>
  <si>
    <t>Kategorie 3 – b) naděje nejmladší (ročník 2008 a mladší)</t>
  </si>
  <si>
    <t>Sestava s libovolným náčiním</t>
  </si>
  <si>
    <t>Výsledná</t>
  </si>
  <si>
    <t>Šimáková Aneta</t>
  </si>
  <si>
    <t>Králová Karin</t>
  </si>
  <si>
    <t>Pouzarová Leona</t>
  </si>
  <si>
    <t>Říhová Karolína</t>
  </si>
  <si>
    <t>Karnišová Melánie</t>
  </si>
  <si>
    <t>6.</t>
  </si>
  <si>
    <t>Kapustová Tereza</t>
  </si>
  <si>
    <t>Kategorie 4 – naděje mladší (ročník 2006 a 2007)</t>
  </si>
  <si>
    <t>Kressová Eliška</t>
  </si>
  <si>
    <t>Petříková Valentýna</t>
  </si>
  <si>
    <t>Šimáková Veronika</t>
  </si>
  <si>
    <t>Veselá Barbora</t>
  </si>
  <si>
    <t>Hadačová Vanda</t>
  </si>
  <si>
    <t>Němcová Aneta</t>
  </si>
  <si>
    <t>7.</t>
  </si>
  <si>
    <t>Berchová Jolana</t>
  </si>
  <si>
    <t>8.</t>
  </si>
  <si>
    <t>Benešová Tereza</t>
  </si>
  <si>
    <t>9.</t>
  </si>
  <si>
    <t>Čechová Martina</t>
  </si>
  <si>
    <t>10.</t>
  </si>
  <si>
    <t>Petriková Nikola</t>
  </si>
  <si>
    <t>11.</t>
  </si>
  <si>
    <t>Jankujová Natálie</t>
  </si>
  <si>
    <t>Kategorie 5 – naděje starší (ročník 2004 a 2005)</t>
  </si>
  <si>
    <t>1. sestava s libovolným náčiním</t>
  </si>
  <si>
    <t>2. sestava s libovolným náčiním</t>
  </si>
  <si>
    <t>Macháčková Aneta</t>
  </si>
  <si>
    <t>Nezbedová Natali</t>
  </si>
  <si>
    <t>Majerová Karolína</t>
  </si>
  <si>
    <t>Kategorie 6 – kadetky mladší (ročník 2004 a 2005)</t>
  </si>
  <si>
    <t>Houdová Linda</t>
  </si>
  <si>
    <t>Radilová Anna</t>
  </si>
  <si>
    <t>Kategorie 7 – kadetky starší (ročník 2001 až 2003)</t>
  </si>
  <si>
    <t>Kategorie 8 – juniorky (ročník 2001 až 2003)</t>
  </si>
  <si>
    <t>Kutišová Tereza</t>
  </si>
  <si>
    <t>Kortánová Karolína</t>
  </si>
  <si>
    <t>Kategorie 9 – dorostenky (ročník 2000 a starší)</t>
  </si>
  <si>
    <t>Korytová Ludmila</t>
  </si>
  <si>
    <t>Suková Eliška</t>
  </si>
  <si>
    <t>Suková Kateřina</t>
  </si>
  <si>
    <t>Kategorie 10 – seniorky (ročník 2000 a starší)</t>
  </si>
  <si>
    <t>Šmejkalová Magdalena</t>
  </si>
  <si>
    <t>Kučerová Natálie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</si>
</sst>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Arial CE"/>
      <family val="2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3">
    <xf numFmtId="0" fontId="0" fillId="0" borderId="0" xfId="0"/>
    <xf numFmtId="0" fontId="1" fillId="0" borderId="0" xfId="1"/>
    <xf numFmtId="0" fontId="3" fillId="0" borderId="0" xfId="1" applyFont="1"/>
    <xf numFmtId="2" fontId="3" fillId="0" borderId="0" xfId="1" applyNumberFormat="1" applyFont="1"/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/>
    </xf>
    <xf numFmtId="0" fontId="7" fillId="0" borderId="19" xfId="1" applyFont="1" applyBorder="1" applyAlignment="1">
      <alignment vertical="top" wrapText="1"/>
    </xf>
    <xf numFmtId="0" fontId="7" fillId="0" borderId="20" xfId="1" applyFont="1" applyBorder="1" applyAlignment="1">
      <alignment horizontal="center" vertical="top" wrapText="1"/>
    </xf>
    <xf numFmtId="0" fontId="7" fillId="0" borderId="21" xfId="1" applyFont="1" applyBorder="1" applyAlignment="1">
      <alignment vertical="top" wrapText="1"/>
    </xf>
    <xf numFmtId="2" fontId="7" fillId="0" borderId="22" xfId="2" applyNumberFormat="1" applyFont="1" applyBorder="1" applyAlignment="1">
      <alignment horizontal="center"/>
    </xf>
    <xf numFmtId="2" fontId="7" fillId="0" borderId="23" xfId="2" applyNumberFormat="1" applyFont="1" applyBorder="1" applyAlignment="1">
      <alignment horizontal="center"/>
    </xf>
    <xf numFmtId="2" fontId="7" fillId="0" borderId="24" xfId="2" applyNumberFormat="1" applyFont="1" applyBorder="1" applyAlignment="1">
      <alignment horizontal="center"/>
    </xf>
    <xf numFmtId="2" fontId="6" fillId="0" borderId="25" xfId="2" applyNumberFormat="1" applyFont="1" applyBorder="1" applyAlignment="1">
      <alignment horizontal="center"/>
    </xf>
    <xf numFmtId="0" fontId="6" fillId="2" borderId="26" xfId="2" applyFont="1" applyFill="1" applyBorder="1" applyAlignment="1">
      <alignment horizontal="center"/>
    </xf>
    <xf numFmtId="0" fontId="7" fillId="0" borderId="27" xfId="1" applyFont="1" applyBorder="1" applyAlignment="1">
      <alignment vertical="top" wrapText="1"/>
    </xf>
    <xf numFmtId="0" fontId="7" fillId="0" borderId="28" xfId="1" applyFont="1" applyBorder="1" applyAlignment="1">
      <alignment horizontal="center" vertical="top" wrapText="1"/>
    </xf>
    <xf numFmtId="2" fontId="7" fillId="0" borderId="29" xfId="2" applyNumberFormat="1" applyFont="1" applyBorder="1" applyAlignment="1">
      <alignment horizontal="center"/>
    </xf>
    <xf numFmtId="2" fontId="7" fillId="0" borderId="30" xfId="2" applyNumberFormat="1" applyFont="1" applyBorder="1" applyAlignment="1">
      <alignment horizontal="center"/>
    </xf>
    <xf numFmtId="2" fontId="7" fillId="0" borderId="31" xfId="2" applyNumberFormat="1" applyFont="1" applyBorder="1" applyAlignment="1">
      <alignment horizontal="center"/>
    </xf>
    <xf numFmtId="2" fontId="6" fillId="0" borderId="32" xfId="2" applyNumberFormat="1" applyFont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2" fontId="7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0" fontId="4" fillId="0" borderId="0" xfId="1" applyFont="1" applyAlignment="1"/>
    <xf numFmtId="2" fontId="4" fillId="0" borderId="0" xfId="1" applyNumberFormat="1" applyFont="1" applyAlignment="1"/>
    <xf numFmtId="0" fontId="7" fillId="0" borderId="0" xfId="2" applyFont="1" applyBorder="1" applyAlignment="1"/>
    <xf numFmtId="0" fontId="3" fillId="0" borderId="0" xfId="1" applyFont="1" applyBorder="1" applyAlignment="1"/>
    <xf numFmtId="164" fontId="4" fillId="0" borderId="0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45" xfId="1" applyFont="1" applyBorder="1" applyAlignment="1">
      <alignment vertical="top" wrapText="1"/>
    </xf>
    <xf numFmtId="0" fontId="7" fillId="0" borderId="46" xfId="1" applyFont="1" applyBorder="1" applyAlignment="1">
      <alignment horizontal="center" vertical="top" wrapText="1"/>
    </xf>
    <xf numFmtId="2" fontId="6" fillId="0" borderId="47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7" fillId="0" borderId="48" xfId="1" applyFont="1" applyBorder="1" applyAlignment="1">
      <alignment horizontal="center" vertical="top" wrapText="1"/>
    </xf>
    <xf numFmtId="2" fontId="6" fillId="0" borderId="49" xfId="2" applyNumberFormat="1" applyFont="1" applyBorder="1" applyAlignment="1">
      <alignment horizontal="center"/>
    </xf>
    <xf numFmtId="0" fontId="7" fillId="0" borderId="51" xfId="1" applyFont="1" applyBorder="1" applyAlignment="1">
      <alignment vertical="top" wrapText="1"/>
    </xf>
    <xf numFmtId="0" fontId="7" fillId="0" borderId="52" xfId="1" applyFont="1" applyBorder="1" applyAlignment="1">
      <alignment horizontal="center" vertical="top" wrapText="1"/>
    </xf>
    <xf numFmtId="0" fontId="7" fillId="0" borderId="53" xfId="1" applyFont="1" applyBorder="1" applyAlignment="1">
      <alignment vertical="top" wrapText="1"/>
    </xf>
    <xf numFmtId="2" fontId="7" fillId="0" borderId="54" xfId="2" applyNumberFormat="1" applyFont="1" applyBorder="1" applyAlignment="1">
      <alignment horizontal="center"/>
    </xf>
    <xf numFmtId="2" fontId="7" fillId="0" borderId="55" xfId="2" applyNumberFormat="1" applyFont="1" applyBorder="1" applyAlignment="1">
      <alignment horizontal="center"/>
    </xf>
    <xf numFmtId="2" fontId="7" fillId="0" borderId="56" xfId="2" applyNumberFormat="1" applyFont="1" applyBorder="1" applyAlignment="1">
      <alignment horizontal="center"/>
    </xf>
    <xf numFmtId="2" fontId="6" fillId="0" borderId="57" xfId="2" applyNumberFormat="1" applyFont="1" applyBorder="1" applyAlignment="1">
      <alignment horizontal="center"/>
    </xf>
    <xf numFmtId="0" fontId="7" fillId="0" borderId="58" xfId="1" applyFont="1" applyBorder="1" applyAlignment="1">
      <alignment vertical="top" wrapText="1"/>
    </xf>
    <xf numFmtId="2" fontId="7" fillId="0" borderId="59" xfId="2" applyNumberFormat="1" applyFont="1" applyBorder="1" applyAlignment="1">
      <alignment horizontal="center"/>
    </xf>
    <xf numFmtId="2" fontId="7" fillId="0" borderId="60" xfId="2" applyNumberFormat="1" applyFont="1" applyBorder="1" applyAlignment="1">
      <alignment horizontal="center"/>
    </xf>
    <xf numFmtId="2" fontId="7" fillId="0" borderId="61" xfId="2" applyNumberFormat="1" applyFont="1" applyBorder="1" applyAlignment="1">
      <alignment horizontal="center"/>
    </xf>
    <xf numFmtId="2" fontId="6" fillId="0" borderId="62" xfId="2" applyNumberFormat="1" applyFont="1" applyBorder="1" applyAlignment="1">
      <alignment horizontal="center"/>
    </xf>
    <xf numFmtId="2" fontId="1" fillId="0" borderId="0" xfId="1" applyNumberFormat="1"/>
    <xf numFmtId="0" fontId="1" fillId="0" borderId="0" xfId="1" applyAlignment="1"/>
    <xf numFmtId="0" fontId="7" fillId="0" borderId="70" xfId="2" applyFont="1" applyFill="1" applyBorder="1" applyAlignment="1">
      <alignment horizontal="center" vertical="center" wrapText="1"/>
    </xf>
    <xf numFmtId="0" fontId="7" fillId="0" borderId="71" xfId="2" applyFont="1" applyFill="1" applyBorder="1" applyAlignment="1">
      <alignment horizontal="center" vertical="center"/>
    </xf>
    <xf numFmtId="0" fontId="7" fillId="0" borderId="72" xfId="2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73" xfId="2" applyNumberFormat="1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6" fillId="0" borderId="78" xfId="2" applyFont="1" applyFill="1" applyBorder="1" applyAlignment="1">
      <alignment horizontal="center" vertical="center"/>
    </xf>
    <xf numFmtId="2" fontId="6" fillId="0" borderId="79" xfId="2" applyNumberFormat="1" applyFont="1" applyFill="1" applyBorder="1" applyAlignment="1">
      <alignment vertical="center"/>
    </xf>
    <xf numFmtId="2" fontId="6" fillId="0" borderId="80" xfId="2" applyNumberFormat="1" applyFont="1" applyFill="1" applyBorder="1" applyAlignment="1">
      <alignment vertical="center"/>
    </xf>
    <xf numFmtId="0" fontId="6" fillId="2" borderId="82" xfId="2" applyFont="1" applyFill="1" applyBorder="1" applyAlignment="1">
      <alignment horizontal="center"/>
    </xf>
    <xf numFmtId="0" fontId="7" fillId="0" borderId="83" xfId="1" applyFont="1" applyBorder="1" applyAlignment="1">
      <alignment horizontal="center" vertical="top" wrapText="1"/>
    </xf>
    <xf numFmtId="0" fontId="7" fillId="0" borderId="84" xfId="1" applyFont="1" applyBorder="1" applyAlignment="1">
      <alignment vertical="top" wrapText="1"/>
    </xf>
    <xf numFmtId="2" fontId="7" fillId="0" borderId="85" xfId="2" applyNumberFormat="1" applyFont="1" applyBorder="1" applyAlignment="1">
      <alignment horizontal="center"/>
    </xf>
    <xf numFmtId="2" fontId="7" fillId="0" borderId="86" xfId="2" applyNumberFormat="1" applyFont="1" applyBorder="1" applyAlignment="1">
      <alignment horizontal="center"/>
    </xf>
    <xf numFmtId="2" fontId="7" fillId="0" borderId="87" xfId="2" applyNumberFormat="1" applyFont="1" applyBorder="1" applyAlignment="1">
      <alignment horizontal="center"/>
    </xf>
    <xf numFmtId="2" fontId="6" fillId="0" borderId="88" xfId="2" applyNumberFormat="1" applyFont="1" applyBorder="1" applyAlignment="1">
      <alignment horizontal="center"/>
    </xf>
    <xf numFmtId="2" fontId="6" fillId="0" borderId="45" xfId="2" applyNumberFormat="1" applyFont="1" applyBorder="1" applyAlignment="1">
      <alignment horizontal="center"/>
    </xf>
    <xf numFmtId="2" fontId="6" fillId="0" borderId="89" xfId="1" applyNumberFormat="1" applyFont="1" applyBorder="1" applyAlignment="1">
      <alignment horizontal="center"/>
    </xf>
    <xf numFmtId="0" fontId="10" fillId="0" borderId="0" xfId="1" applyFont="1"/>
    <xf numFmtId="0" fontId="7" fillId="0" borderId="90" xfId="1" applyFont="1" applyBorder="1" applyAlignment="1">
      <alignment vertical="top" wrapText="1"/>
    </xf>
    <xf numFmtId="0" fontId="7" fillId="0" borderId="91" xfId="1" applyFont="1" applyBorder="1" applyAlignment="1">
      <alignment horizontal="center" vertical="top" wrapText="1"/>
    </xf>
    <xf numFmtId="0" fontId="7" fillId="0" borderId="92" xfId="1" applyFont="1" applyBorder="1" applyAlignment="1">
      <alignment vertical="top" wrapText="1"/>
    </xf>
    <xf numFmtId="0" fontId="6" fillId="2" borderId="93" xfId="2" applyFont="1" applyFill="1" applyBorder="1" applyAlignment="1">
      <alignment horizontal="center"/>
    </xf>
    <xf numFmtId="0" fontId="7" fillId="0" borderId="94" xfId="1" applyFont="1" applyBorder="1" applyAlignment="1">
      <alignment horizontal="center" vertical="top" wrapText="1"/>
    </xf>
    <xf numFmtId="0" fontId="7" fillId="0" borderId="95" xfId="1" applyFont="1" applyBorder="1" applyAlignment="1">
      <alignment vertical="top" wrapText="1"/>
    </xf>
    <xf numFmtId="2" fontId="7" fillId="0" borderId="96" xfId="2" applyNumberFormat="1" applyFont="1" applyBorder="1" applyAlignment="1">
      <alignment horizontal="center"/>
    </xf>
    <xf numFmtId="2" fontId="7" fillId="0" borderId="97" xfId="2" applyNumberFormat="1" applyFont="1" applyBorder="1" applyAlignment="1">
      <alignment horizontal="center"/>
    </xf>
    <xf numFmtId="2" fontId="7" fillId="0" borderId="98" xfId="2" applyNumberFormat="1" applyFont="1" applyBorder="1" applyAlignment="1">
      <alignment horizontal="center"/>
    </xf>
    <xf numFmtId="2" fontId="6" fillId="0" borderId="99" xfId="2" applyNumberFormat="1" applyFont="1" applyBorder="1" applyAlignment="1">
      <alignment horizontal="center"/>
    </xf>
    <xf numFmtId="2" fontId="6" fillId="0" borderId="27" xfId="2" applyNumberFormat="1" applyFont="1" applyBorder="1" applyAlignment="1">
      <alignment horizontal="center"/>
    </xf>
    <xf numFmtId="2" fontId="6" fillId="0" borderId="10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6" fillId="0" borderId="0" xfId="1" applyFont="1" applyAlignment="1"/>
    <xf numFmtId="2" fontId="6" fillId="0" borderId="0" xfId="1" applyNumberFormat="1" applyFont="1" applyAlignment="1"/>
    <xf numFmtId="2" fontId="11" fillId="0" borderId="0" xfId="1" applyNumberFormat="1" applyFont="1"/>
    <xf numFmtId="0" fontId="7" fillId="0" borderId="0" xfId="1" applyFont="1"/>
    <xf numFmtId="2" fontId="7" fillId="0" borderId="0" xfId="1" applyNumberFormat="1" applyFont="1"/>
    <xf numFmtId="0" fontId="12" fillId="0" borderId="0" xfId="2" applyFont="1" applyFill="1" applyBorder="1" applyAlignment="1">
      <alignment horizontal="center" vertical="center"/>
    </xf>
    <xf numFmtId="164" fontId="13" fillId="0" borderId="0" xfId="1" applyNumberFormat="1" applyFont="1" applyBorder="1" applyAlignment="1">
      <alignment vertical="center"/>
    </xf>
    <xf numFmtId="0" fontId="13" fillId="0" borderId="0" xfId="1" applyFont="1"/>
    <xf numFmtId="0" fontId="7" fillId="0" borderId="105" xfId="2" applyFont="1" applyFill="1" applyBorder="1" applyAlignment="1">
      <alignment horizontal="center" vertical="center" wrapText="1"/>
    </xf>
    <xf numFmtId="2" fontId="6" fillId="0" borderId="106" xfId="2" applyNumberFormat="1" applyFont="1" applyFill="1" applyBorder="1" applyAlignment="1">
      <alignment horizontal="center" vertical="center"/>
    </xf>
    <xf numFmtId="0" fontId="6" fillId="0" borderId="10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10" xfId="2" applyFont="1" applyFill="1" applyBorder="1" applyAlignment="1">
      <alignment horizontal="center" vertical="center"/>
    </xf>
    <xf numFmtId="2" fontId="6" fillId="0" borderId="111" xfId="2" applyNumberFormat="1" applyFont="1" applyFill="1" applyBorder="1" applyAlignment="1">
      <alignment vertical="center"/>
    </xf>
    <xf numFmtId="0" fontId="6" fillId="2" borderId="113" xfId="2" applyFont="1" applyFill="1" applyBorder="1" applyAlignment="1">
      <alignment horizontal="center"/>
    </xf>
    <xf numFmtId="0" fontId="7" fillId="0" borderId="114" xfId="1" applyFont="1" applyBorder="1" applyAlignment="1">
      <alignment horizontal="left" vertical="center" wrapText="1"/>
    </xf>
    <xf numFmtId="0" fontId="7" fillId="0" borderId="115" xfId="1" applyFont="1" applyBorder="1" applyAlignment="1">
      <alignment horizontal="center" vertical="center" wrapText="1"/>
    </xf>
    <xf numFmtId="0" fontId="7" fillId="0" borderId="116" xfId="1" applyFont="1" applyBorder="1" applyAlignment="1">
      <alignment horizontal="left" vertical="center" wrapText="1"/>
    </xf>
    <xf numFmtId="2" fontId="7" fillId="0" borderId="117" xfId="2" applyNumberFormat="1" applyFont="1" applyBorder="1" applyAlignment="1">
      <alignment horizontal="center"/>
    </xf>
    <xf numFmtId="2" fontId="7" fillId="0" borderId="118" xfId="2" applyNumberFormat="1" applyFont="1" applyBorder="1" applyAlignment="1">
      <alignment horizontal="center"/>
    </xf>
    <xf numFmtId="2" fontId="7" fillId="0" borderId="119" xfId="2" applyNumberFormat="1" applyFont="1" applyBorder="1" applyAlignment="1">
      <alignment horizontal="center"/>
    </xf>
    <xf numFmtId="2" fontId="6" fillId="0" borderId="120" xfId="2" applyNumberFormat="1" applyFont="1" applyBorder="1" applyAlignment="1">
      <alignment horizontal="center"/>
    </xf>
    <xf numFmtId="2" fontId="6" fillId="0" borderId="113" xfId="2" applyNumberFormat="1" applyFont="1" applyBorder="1" applyAlignment="1">
      <alignment horizontal="center"/>
    </xf>
    <xf numFmtId="0" fontId="6" fillId="2" borderId="90" xfId="2" applyFont="1" applyFill="1" applyBorder="1" applyAlignment="1">
      <alignment horizontal="center"/>
    </xf>
    <xf numFmtId="0" fontId="7" fillId="0" borderId="121" xfId="1" applyFont="1" applyBorder="1" applyAlignment="1">
      <alignment horizontal="left" vertical="center" wrapText="1"/>
    </xf>
    <xf numFmtId="0" fontId="7" fillId="0" borderId="91" xfId="1" applyFont="1" applyBorder="1" applyAlignment="1">
      <alignment horizontal="center" vertical="center" wrapText="1"/>
    </xf>
    <xf numFmtId="0" fontId="7" fillId="0" borderId="92" xfId="1" applyFont="1" applyBorder="1" applyAlignment="1">
      <alignment horizontal="left" vertical="center" wrapText="1"/>
    </xf>
    <xf numFmtId="2" fontId="7" fillId="0" borderId="122" xfId="2" applyNumberFormat="1" applyFont="1" applyBorder="1" applyAlignment="1">
      <alignment horizontal="center"/>
    </xf>
    <xf numFmtId="2" fontId="7" fillId="0" borderId="123" xfId="2" applyNumberFormat="1" applyFont="1" applyBorder="1" applyAlignment="1">
      <alignment horizontal="center"/>
    </xf>
    <xf numFmtId="2" fontId="7" fillId="0" borderId="124" xfId="2" applyNumberFormat="1" applyFont="1" applyBorder="1" applyAlignment="1">
      <alignment horizontal="center"/>
    </xf>
    <xf numFmtId="2" fontId="6" fillId="0" borderId="125" xfId="2" applyNumberFormat="1" applyFont="1" applyBorder="1" applyAlignment="1">
      <alignment horizontal="center"/>
    </xf>
    <xf numFmtId="2" fontId="6" fillId="0" borderId="90" xfId="2" applyNumberFormat="1" applyFont="1" applyBorder="1" applyAlignment="1">
      <alignment horizontal="center"/>
    </xf>
    <xf numFmtId="0" fontId="7" fillId="0" borderId="121" xfId="1" applyFont="1" applyBorder="1"/>
    <xf numFmtId="0" fontId="7" fillId="0" borderId="91" xfId="1" applyFont="1" applyBorder="1" applyAlignment="1">
      <alignment horizontal="center"/>
    </xf>
    <xf numFmtId="0" fontId="7" fillId="0" borderId="92" xfId="1" applyFont="1" applyBorder="1"/>
    <xf numFmtId="0" fontId="6" fillId="2" borderId="58" xfId="2" applyFont="1" applyFill="1" applyBorder="1" applyAlignment="1">
      <alignment horizontal="center"/>
    </xf>
    <xf numFmtId="0" fontId="7" fillId="0" borderId="126" xfId="1" applyFont="1" applyBorder="1"/>
    <xf numFmtId="0" fontId="7" fillId="0" borderId="94" xfId="1" applyFont="1" applyBorder="1" applyAlignment="1">
      <alignment horizontal="center"/>
    </xf>
    <xf numFmtId="0" fontId="7" fillId="0" borderId="95" xfId="1" applyFont="1" applyBorder="1"/>
    <xf numFmtId="2" fontId="7" fillId="0" borderId="127" xfId="2" applyNumberFormat="1" applyFont="1" applyBorder="1" applyAlignment="1">
      <alignment horizontal="center"/>
    </xf>
    <xf numFmtId="2" fontId="7" fillId="0" borderId="128" xfId="2" applyNumberFormat="1" applyFont="1" applyBorder="1" applyAlignment="1">
      <alignment horizontal="center"/>
    </xf>
    <xf numFmtId="2" fontId="7" fillId="0" borderId="129" xfId="2" applyNumberFormat="1" applyFont="1" applyBorder="1" applyAlignment="1">
      <alignment horizontal="center"/>
    </xf>
    <xf numFmtId="2" fontId="6" fillId="0" borderId="130" xfId="2" applyNumberFormat="1" applyFont="1" applyBorder="1" applyAlignment="1">
      <alignment horizontal="center"/>
    </xf>
    <xf numFmtId="2" fontId="6" fillId="0" borderId="58" xfId="2" applyNumberFormat="1" applyFont="1" applyBorder="1" applyAlignment="1">
      <alignment horizontal="center"/>
    </xf>
    <xf numFmtId="0" fontId="8" fillId="0" borderId="134" xfId="2" applyFont="1" applyFill="1" applyBorder="1" applyAlignment="1">
      <alignment horizontal="center" vertical="center"/>
    </xf>
    <xf numFmtId="2" fontId="4" fillId="0" borderId="135" xfId="2" applyNumberFormat="1" applyFont="1" applyFill="1" applyBorder="1" applyAlignment="1">
      <alignment vertical="center"/>
    </xf>
    <xf numFmtId="0" fontId="7" fillId="0" borderId="45" xfId="1" applyFont="1" applyBorder="1" applyAlignment="1">
      <alignment vertical="center" wrapText="1"/>
    </xf>
    <xf numFmtId="0" fontId="7" fillId="0" borderId="88" xfId="1" applyFont="1" applyBorder="1" applyAlignment="1">
      <alignment horizontal="center" vertical="center" wrapText="1"/>
    </xf>
    <xf numFmtId="2" fontId="7" fillId="0" borderId="83" xfId="2" applyNumberFormat="1" applyFont="1" applyBorder="1" applyAlignment="1">
      <alignment horizontal="center" vertical="center"/>
    </xf>
    <xf numFmtId="2" fontId="7" fillId="0" borderId="86" xfId="2" applyNumberFormat="1" applyFont="1" applyBorder="1" applyAlignment="1">
      <alignment horizontal="center" vertical="center"/>
    </xf>
    <xf numFmtId="2" fontId="7" fillId="0" borderId="84" xfId="2" applyNumberFormat="1" applyFont="1" applyBorder="1" applyAlignment="1">
      <alignment horizontal="center" vertical="center"/>
    </xf>
    <xf numFmtId="2" fontId="6" fillId="0" borderId="45" xfId="2" applyNumberFormat="1" applyFont="1" applyBorder="1" applyAlignment="1">
      <alignment horizontal="center" vertical="center"/>
    </xf>
    <xf numFmtId="2" fontId="6" fillId="0" borderId="89" xfId="1" applyNumberFormat="1" applyFont="1" applyBorder="1" applyAlignment="1">
      <alignment horizontal="center" vertical="center"/>
    </xf>
    <xf numFmtId="0" fontId="6" fillId="2" borderId="46" xfId="2" applyFont="1" applyFill="1" applyBorder="1" applyAlignment="1">
      <alignment horizontal="center"/>
    </xf>
    <xf numFmtId="0" fontId="7" fillId="0" borderId="90" xfId="1" applyFont="1" applyBorder="1" applyAlignment="1">
      <alignment vertical="center" wrapText="1"/>
    </xf>
    <xf numFmtId="0" fontId="7" fillId="0" borderId="125" xfId="1" applyFont="1" applyBorder="1" applyAlignment="1">
      <alignment horizontal="center" vertical="center" wrapText="1"/>
    </xf>
    <xf numFmtId="2" fontId="7" fillId="0" borderId="91" xfId="2" applyNumberFormat="1" applyFont="1" applyBorder="1" applyAlignment="1">
      <alignment horizontal="center" vertical="center"/>
    </xf>
    <xf numFmtId="2" fontId="7" fillId="0" borderId="123" xfId="2" applyNumberFormat="1" applyFont="1" applyBorder="1" applyAlignment="1">
      <alignment horizontal="center" vertical="center"/>
    </xf>
    <xf numFmtId="2" fontId="7" fillId="0" borderId="92" xfId="2" applyNumberFormat="1" applyFont="1" applyBorder="1" applyAlignment="1">
      <alignment horizontal="center" vertical="center"/>
    </xf>
    <xf numFmtId="2" fontId="6" fillId="0" borderId="90" xfId="2" applyNumberFormat="1" applyFont="1" applyBorder="1" applyAlignment="1">
      <alignment horizontal="center" vertical="center"/>
    </xf>
    <xf numFmtId="2" fontId="6" fillId="0" borderId="121" xfId="1" applyNumberFormat="1" applyFont="1" applyBorder="1" applyAlignment="1">
      <alignment horizontal="center" vertical="center"/>
    </xf>
    <xf numFmtId="0" fontId="6" fillId="2" borderId="48" xfId="2" applyFont="1" applyFill="1" applyBorder="1" applyAlignment="1">
      <alignment horizontal="center"/>
    </xf>
    <xf numFmtId="0" fontId="7" fillId="0" borderId="58" xfId="1" applyFont="1" applyBorder="1" applyAlignment="1">
      <alignment vertical="center" wrapText="1"/>
    </xf>
    <xf numFmtId="0" fontId="7" fillId="0" borderId="130" xfId="1" applyFont="1" applyBorder="1" applyAlignment="1">
      <alignment horizontal="center" vertical="center" wrapText="1"/>
    </xf>
    <xf numFmtId="2" fontId="7" fillId="0" borderId="94" xfId="2" applyNumberFormat="1" applyFont="1" applyBorder="1" applyAlignment="1">
      <alignment horizontal="center" vertical="center"/>
    </xf>
    <xf numFmtId="2" fontId="7" fillId="0" borderId="128" xfId="2" applyNumberFormat="1" applyFont="1" applyBorder="1" applyAlignment="1">
      <alignment horizontal="center" vertical="center"/>
    </xf>
    <xf numFmtId="2" fontId="7" fillId="0" borderId="95" xfId="2" applyNumberFormat="1" applyFont="1" applyBorder="1" applyAlignment="1">
      <alignment horizontal="center" vertical="center"/>
    </xf>
    <xf numFmtId="2" fontId="6" fillId="0" borderId="58" xfId="2" applyNumberFormat="1" applyFont="1" applyBorder="1" applyAlignment="1">
      <alignment horizontal="center" vertical="center"/>
    </xf>
    <xf numFmtId="2" fontId="6" fillId="0" borderId="126" xfId="1" applyNumberFormat="1" applyFont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/>
    </xf>
    <xf numFmtId="2" fontId="6" fillId="0" borderId="121" xfId="2" applyNumberFormat="1" applyFont="1" applyBorder="1" applyAlignment="1">
      <alignment horizontal="center" vertical="center"/>
    </xf>
    <xf numFmtId="0" fontId="6" fillId="2" borderId="48" xfId="2" applyFont="1" applyFill="1" applyBorder="1" applyAlignment="1">
      <alignment horizontal="center" vertical="center"/>
    </xf>
    <xf numFmtId="2" fontId="6" fillId="0" borderId="126" xfId="2" applyNumberFormat="1" applyFont="1" applyBorder="1" applyAlignment="1">
      <alignment horizontal="center" vertical="center"/>
    </xf>
    <xf numFmtId="0" fontId="8" fillId="0" borderId="138" xfId="2" applyFont="1" applyFill="1" applyBorder="1" applyAlignment="1">
      <alignment horizontal="center" vertical="center"/>
    </xf>
    <xf numFmtId="2" fontId="4" fillId="0" borderId="139" xfId="2" applyNumberFormat="1" applyFont="1" applyFill="1" applyBorder="1" applyAlignment="1">
      <alignment vertical="center"/>
    </xf>
    <xf numFmtId="0" fontId="7" fillId="0" borderId="46" xfId="1" applyFont="1" applyBorder="1" applyAlignment="1">
      <alignment vertical="top" wrapText="1"/>
    </xf>
    <xf numFmtId="0" fontId="7" fillId="0" borderId="90" xfId="1" applyFont="1" applyBorder="1" applyAlignment="1">
      <alignment horizontal="center" vertical="top" wrapText="1"/>
    </xf>
    <xf numFmtId="0" fontId="7" fillId="0" borderId="140" xfId="1" applyFont="1" applyBorder="1" applyAlignment="1">
      <alignment vertical="top" wrapText="1"/>
    </xf>
    <xf numFmtId="2" fontId="7" fillId="0" borderId="141" xfId="2" applyNumberFormat="1" applyFont="1" applyBorder="1" applyAlignment="1">
      <alignment horizontal="center"/>
    </xf>
    <xf numFmtId="2" fontId="7" fillId="0" borderId="142" xfId="2" applyNumberFormat="1" applyFont="1" applyBorder="1" applyAlignment="1">
      <alignment horizontal="center"/>
    </xf>
    <xf numFmtId="2" fontId="6" fillId="0" borderId="143" xfId="2" applyNumberFormat="1" applyFont="1" applyBorder="1" applyAlignment="1">
      <alignment horizontal="center"/>
    </xf>
    <xf numFmtId="2" fontId="6" fillId="0" borderId="25" xfId="1" applyNumberFormat="1" applyFont="1" applyBorder="1" applyAlignment="1">
      <alignment horizontal="center"/>
    </xf>
    <xf numFmtId="0" fontId="7" fillId="0" borderId="93" xfId="1" applyFont="1" applyBorder="1" applyAlignment="1">
      <alignment vertical="top" wrapText="1"/>
    </xf>
    <xf numFmtId="0" fontId="7" fillId="0" borderId="27" xfId="1" applyFont="1" applyBorder="1" applyAlignment="1">
      <alignment horizontal="center" vertical="top" wrapText="1"/>
    </xf>
    <xf numFmtId="0" fontId="7" fillId="0" borderId="100" xfId="1" applyFont="1" applyBorder="1" applyAlignment="1">
      <alignment vertical="top" wrapText="1"/>
    </xf>
    <xf numFmtId="2" fontId="7" fillId="0" borderId="144" xfId="2" applyNumberFormat="1" applyFont="1" applyBorder="1" applyAlignment="1">
      <alignment horizontal="center"/>
    </xf>
    <xf numFmtId="2" fontId="7" fillId="0" borderId="145" xfId="2" applyNumberFormat="1" applyFont="1" applyBorder="1" applyAlignment="1">
      <alignment horizontal="center"/>
    </xf>
    <xf numFmtId="2" fontId="6" fillId="0" borderId="146" xfId="2" applyNumberFormat="1" applyFont="1" applyBorder="1" applyAlignment="1">
      <alignment horizontal="center"/>
    </xf>
    <xf numFmtId="2" fontId="6" fillId="0" borderId="32" xfId="1" applyNumberFormat="1" applyFont="1" applyBorder="1" applyAlignment="1">
      <alignment horizontal="center"/>
    </xf>
    <xf numFmtId="2" fontId="6" fillId="0" borderId="70" xfId="2" applyNumberFormat="1" applyFont="1" applyFill="1" applyBorder="1" applyAlignment="1">
      <alignment horizontal="center" vertical="center"/>
    </xf>
    <xf numFmtId="0" fontId="8" fillId="0" borderId="79" xfId="2" applyFont="1" applyFill="1" applyBorder="1" applyAlignment="1">
      <alignment horizontal="center" vertical="center"/>
    </xf>
    <xf numFmtId="2" fontId="4" fillId="0" borderId="80" xfId="2" applyNumberFormat="1" applyFont="1" applyFill="1" applyBorder="1" applyAlignment="1">
      <alignment vertical="center"/>
    </xf>
    <xf numFmtId="2" fontId="4" fillId="0" borderId="41" xfId="2" applyNumberFormat="1" applyFont="1" applyFill="1" applyBorder="1" applyAlignment="1">
      <alignment vertical="center"/>
    </xf>
    <xf numFmtId="0" fontId="7" fillId="0" borderId="88" xfId="1" applyFont="1" applyBorder="1" applyAlignment="1">
      <alignment horizontal="center" vertical="top" wrapText="1"/>
    </xf>
    <xf numFmtId="2" fontId="7" fillId="0" borderId="83" xfId="2" applyNumberFormat="1" applyFont="1" applyBorder="1" applyAlignment="1">
      <alignment horizontal="center"/>
    </xf>
    <xf numFmtId="2" fontId="7" fillId="0" borderId="84" xfId="2" applyNumberFormat="1" applyFont="1" applyBorder="1" applyAlignment="1">
      <alignment horizontal="center"/>
    </xf>
    <xf numFmtId="2" fontId="6" fillId="0" borderId="82" xfId="2" applyNumberFormat="1" applyFont="1" applyBorder="1" applyAlignment="1">
      <alignment horizontal="center"/>
    </xf>
    <xf numFmtId="2" fontId="6" fillId="0" borderId="45" xfId="1" applyNumberFormat="1" applyFont="1" applyBorder="1" applyAlignment="1">
      <alignment horizontal="center"/>
    </xf>
    <xf numFmtId="0" fontId="7" fillId="0" borderId="130" xfId="1" applyFont="1" applyBorder="1" applyAlignment="1">
      <alignment horizontal="center" vertical="top" wrapText="1"/>
    </xf>
    <xf numFmtId="2" fontId="7" fillId="0" borderId="94" xfId="2" applyNumberFormat="1" applyFont="1" applyBorder="1" applyAlignment="1">
      <alignment horizontal="center"/>
    </xf>
    <xf numFmtId="2" fontId="7" fillId="0" borderId="95" xfId="2" applyNumberFormat="1" applyFont="1" applyBorder="1" applyAlignment="1">
      <alignment horizontal="center"/>
    </xf>
    <xf numFmtId="2" fontId="6" fillId="0" borderId="48" xfId="2" applyNumberFormat="1" applyFont="1" applyBorder="1" applyAlignment="1">
      <alignment horizontal="center"/>
    </xf>
    <xf numFmtId="2" fontId="6" fillId="0" borderId="58" xfId="1" applyNumberFormat="1" applyFont="1" applyBorder="1" applyAlignment="1">
      <alignment horizontal="center"/>
    </xf>
    <xf numFmtId="0" fontId="7" fillId="0" borderId="125" xfId="1" applyFont="1" applyBorder="1" applyAlignment="1">
      <alignment horizontal="center" vertical="top" wrapText="1"/>
    </xf>
    <xf numFmtId="2" fontId="7" fillId="0" borderId="91" xfId="2" applyNumberFormat="1" applyFont="1" applyBorder="1" applyAlignment="1">
      <alignment horizontal="center"/>
    </xf>
    <xf numFmtId="2" fontId="7" fillId="0" borderId="92" xfId="2" applyNumberFormat="1" applyFont="1" applyBorder="1" applyAlignment="1">
      <alignment horizontal="center"/>
    </xf>
    <xf numFmtId="2" fontId="6" fillId="0" borderId="46" xfId="2" applyNumberFormat="1" applyFont="1" applyBorder="1" applyAlignment="1">
      <alignment horizontal="center"/>
    </xf>
    <xf numFmtId="2" fontId="6" fillId="0" borderId="90" xfId="1" applyNumberFormat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0" fontId="4" fillId="0" borderId="0" xfId="1" applyFont="1" applyBorder="1" applyAlignment="1"/>
    <xf numFmtId="0" fontId="6" fillId="0" borderId="1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2" fontId="4" fillId="0" borderId="14" xfId="2" applyNumberFormat="1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7" fillId="0" borderId="35" xfId="2" applyFont="1" applyBorder="1" applyAlignment="1">
      <alignment horizontal="center"/>
    </xf>
    <xf numFmtId="0" fontId="7" fillId="0" borderId="36" xfId="2" applyFont="1" applyBorder="1" applyAlignment="1">
      <alignment horizontal="center"/>
    </xf>
    <xf numFmtId="2" fontId="4" fillId="0" borderId="44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2" fontId="6" fillId="0" borderId="67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12" xfId="1" applyNumberFormat="1" applyFont="1" applyBorder="1" applyAlignment="1">
      <alignment horizontal="center" vertical="center"/>
    </xf>
    <xf numFmtId="0" fontId="6" fillId="0" borderId="107" xfId="2" applyFont="1" applyFill="1" applyBorder="1" applyAlignment="1">
      <alignment horizontal="center" vertical="center"/>
    </xf>
    <xf numFmtId="0" fontId="6" fillId="0" borderId="106" xfId="2" applyFont="1" applyFill="1" applyBorder="1" applyAlignment="1">
      <alignment horizontal="center" vertical="center"/>
    </xf>
    <xf numFmtId="0" fontId="6" fillId="0" borderId="101" xfId="2" applyFont="1" applyFill="1" applyBorder="1" applyAlignment="1">
      <alignment horizontal="center" vertical="center"/>
    </xf>
    <xf numFmtId="0" fontId="6" fillId="0" borderId="103" xfId="2" applyFont="1" applyFill="1" applyBorder="1" applyAlignment="1">
      <alignment horizontal="center" vertical="center"/>
    </xf>
    <xf numFmtId="0" fontId="6" fillId="0" borderId="108" xfId="2" applyFont="1" applyFill="1" applyBorder="1" applyAlignment="1">
      <alignment horizontal="center" vertical="center"/>
    </xf>
    <xf numFmtId="0" fontId="6" fillId="0" borderId="102" xfId="2" applyFont="1" applyFill="1" applyBorder="1" applyAlignment="1">
      <alignment horizontal="center" vertical="center"/>
    </xf>
    <xf numFmtId="0" fontId="6" fillId="0" borderId="104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75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76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69" xfId="2" applyFont="1" applyFill="1" applyBorder="1" applyAlignment="1">
      <alignment horizontal="center" vertical="center"/>
    </xf>
    <xf numFmtId="0" fontId="6" fillId="0" borderId="77" xfId="2" applyFont="1" applyFill="1" applyBorder="1" applyAlignment="1">
      <alignment horizontal="center" vertical="center"/>
    </xf>
    <xf numFmtId="0" fontId="7" fillId="0" borderId="65" xfId="2" applyFont="1" applyBorder="1" applyAlignment="1">
      <alignment horizontal="center"/>
    </xf>
    <xf numFmtId="0" fontId="7" fillId="0" borderId="66" xfId="2" applyFont="1" applyBorder="1" applyAlignment="1">
      <alignment horizontal="center"/>
    </xf>
    <xf numFmtId="2" fontId="6" fillId="0" borderId="74" xfId="1" applyNumberFormat="1" applyFont="1" applyBorder="1" applyAlignment="1">
      <alignment horizontal="center" vertical="center"/>
    </xf>
    <xf numFmtId="2" fontId="6" fillId="0" borderId="81" xfId="1" applyNumberFormat="1" applyFont="1" applyBorder="1" applyAlignment="1">
      <alignment horizontal="center" vertical="center"/>
    </xf>
    <xf numFmtId="2" fontId="4" fillId="0" borderId="67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44" xfId="1" applyNumberFormat="1" applyFont="1" applyBorder="1" applyAlignment="1">
      <alignment horizontal="center" vertical="center"/>
    </xf>
    <xf numFmtId="0" fontId="6" fillId="0" borderId="131" xfId="2" applyFont="1" applyFill="1" applyBorder="1" applyAlignment="1">
      <alignment horizontal="center" vertical="center"/>
    </xf>
    <xf numFmtId="0" fontId="6" fillId="0" borderId="132" xfId="2" applyFont="1" applyFill="1" applyBorder="1" applyAlignment="1">
      <alignment horizontal="center" vertical="center"/>
    </xf>
    <xf numFmtId="0" fontId="6" fillId="0" borderId="136" xfId="2" applyFont="1" applyFill="1" applyBorder="1" applyAlignment="1">
      <alignment horizontal="center" vertical="center"/>
    </xf>
    <xf numFmtId="0" fontId="6" fillId="0" borderId="137" xfId="2" applyFont="1" applyFill="1" applyBorder="1" applyAlignment="1">
      <alignment horizontal="center" vertical="center"/>
    </xf>
    <xf numFmtId="0" fontId="6" fillId="0" borderId="133" xfId="2" applyFont="1" applyFill="1" applyBorder="1" applyAlignment="1">
      <alignment horizontal="center" vertical="center"/>
    </xf>
    <xf numFmtId="0" fontId="7" fillId="0" borderId="147" xfId="2" applyFont="1" applyBorder="1" applyAlignment="1">
      <alignment horizontal="center"/>
    </xf>
    <xf numFmtId="2" fontId="4" fillId="0" borderId="4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4" fillId="0" borderId="50" xfId="1" applyNumberFormat="1" applyFont="1" applyBorder="1" applyAlignment="1">
      <alignment horizontal="center" vertical="center"/>
    </xf>
    <xf numFmtId="0" fontId="6" fillId="0" borderId="148" xfId="2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_Na_Predelan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AppData/Local/Microsoft/Windows/INetCache/IE/GL1ORPZV/zavody%20unor%202016/1-2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AppData/Local/Microsoft/Windows/INetCache/IE/GL1ORPZV/zavody%20unor%202016/3-4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AppData/Local/Microsoft/Windows/INetCache/IE/GL1ORPZV/zavody%20unor%202016/5-6-7-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AppData/Local/Microsoft/Windows/INetCache/IE/GL1ORPZV/zavody%20unor%202016/8-9-10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Výsledky"/>
    </sheetNames>
    <sheetDataSet>
      <sheetData sheetId="0">
        <row r="5">
          <cell r="K5">
            <v>0.73333333333333339</v>
          </cell>
          <cell r="L5">
            <v>5.166666666666667</v>
          </cell>
          <cell r="N5">
            <v>5.9</v>
          </cell>
        </row>
        <row r="6">
          <cell r="K6">
            <v>1.2</v>
          </cell>
          <cell r="L6">
            <v>5.7</v>
          </cell>
          <cell r="N6">
            <v>6.9</v>
          </cell>
        </row>
        <row r="12">
          <cell r="K12">
            <v>0.76666666666666661</v>
          </cell>
          <cell r="L12">
            <v>4.8000000000000007</v>
          </cell>
          <cell r="N12">
            <v>5.5666666666666673</v>
          </cell>
        </row>
        <row r="13">
          <cell r="K13">
            <v>1.3333333333333333</v>
          </cell>
          <cell r="L13">
            <v>5.8666666666666671</v>
          </cell>
          <cell r="N13">
            <v>7.2</v>
          </cell>
        </row>
        <row r="14">
          <cell r="K14">
            <v>0.86666666666666659</v>
          </cell>
          <cell r="L14">
            <v>4.4666666666666659</v>
          </cell>
          <cell r="N14">
            <v>5.3333333333333321</v>
          </cell>
        </row>
        <row r="15">
          <cell r="K15">
            <v>1.4000000000000001</v>
          </cell>
          <cell r="L15">
            <v>5.7666666666666666</v>
          </cell>
          <cell r="N15">
            <v>7.166666666666667</v>
          </cell>
        </row>
        <row r="16">
          <cell r="K16">
            <v>1.4333333333333333</v>
          </cell>
          <cell r="L16">
            <v>5.9000000000000012</v>
          </cell>
          <cell r="N16">
            <v>7.3333333333333348</v>
          </cell>
        </row>
        <row r="23">
          <cell r="K23">
            <v>0.80000000000000016</v>
          </cell>
          <cell r="L23">
            <v>5.7666666666666657</v>
          </cell>
          <cell r="N23">
            <v>6.5666666666666655</v>
          </cell>
        </row>
        <row r="24">
          <cell r="K24">
            <v>1.2333333333333332</v>
          </cell>
          <cell r="L24">
            <v>5.3999999999999995</v>
          </cell>
          <cell r="N24">
            <v>6.6333333333333329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5">
          <cell r="K5">
            <v>1.4666666666666668</v>
          </cell>
          <cell r="L5">
            <v>6.1000000000000005</v>
          </cell>
          <cell r="N5">
            <v>7.5666666666666673</v>
          </cell>
        </row>
        <row r="6">
          <cell r="K6">
            <v>1.4333333333333333</v>
          </cell>
          <cell r="L6">
            <v>6.3</v>
          </cell>
          <cell r="N6">
            <v>7.7333333333333334</v>
          </cell>
        </row>
        <row r="7">
          <cell r="K7">
            <v>0.86666666666666659</v>
          </cell>
          <cell r="L7">
            <v>5.3</v>
          </cell>
          <cell r="N7">
            <v>6.1666666666666661</v>
          </cell>
        </row>
        <row r="8">
          <cell r="K8">
            <v>1.3666666666666665</v>
          </cell>
          <cell r="L8">
            <v>6.4666666666666659</v>
          </cell>
          <cell r="N8">
            <v>7.8333333333333321</v>
          </cell>
        </row>
        <row r="9">
          <cell r="K9">
            <v>1.2</v>
          </cell>
          <cell r="L9">
            <v>6.2333333333333334</v>
          </cell>
          <cell r="N9">
            <v>7.4333333333333336</v>
          </cell>
        </row>
        <row r="10">
          <cell r="K10">
            <v>1.6666666666666667</v>
          </cell>
          <cell r="L10">
            <v>6.8666666666666671</v>
          </cell>
          <cell r="N10">
            <v>8.5333333333333332</v>
          </cell>
        </row>
        <row r="16">
          <cell r="K16">
            <v>2.0333333333333337</v>
          </cell>
          <cell r="L16">
            <v>6.8999999999999995</v>
          </cell>
          <cell r="N16">
            <v>8.9333333333333336</v>
          </cell>
        </row>
        <row r="17">
          <cell r="K17">
            <v>2.6333333333333333</v>
          </cell>
          <cell r="L17">
            <v>7.2</v>
          </cell>
          <cell r="N17">
            <v>9.8333333333333339</v>
          </cell>
        </row>
        <row r="18">
          <cell r="K18">
            <v>1.5999999999999999</v>
          </cell>
          <cell r="L18">
            <v>6.833333333333333</v>
          </cell>
          <cell r="N18">
            <v>8.4333333333333336</v>
          </cell>
        </row>
        <row r="19">
          <cell r="K19">
            <v>1.1333333333333333</v>
          </cell>
          <cell r="L19">
            <v>5.833333333333333</v>
          </cell>
          <cell r="N19">
            <v>6.9666666666666668</v>
          </cell>
        </row>
        <row r="20">
          <cell r="K20">
            <v>1.2333333333333332</v>
          </cell>
          <cell r="L20">
            <v>6.3</v>
          </cell>
          <cell r="N20">
            <v>7.5333333333333332</v>
          </cell>
        </row>
        <row r="21">
          <cell r="K21">
            <v>1.5</v>
          </cell>
          <cell r="L21">
            <v>6.2</v>
          </cell>
          <cell r="N21">
            <v>7.7</v>
          </cell>
        </row>
        <row r="22">
          <cell r="K22">
            <v>1.3999999999999997</v>
          </cell>
          <cell r="L22">
            <v>6.333333333333333</v>
          </cell>
          <cell r="N22">
            <v>7.7333333333333325</v>
          </cell>
        </row>
        <row r="23">
          <cell r="K23">
            <v>2.2666666666666671</v>
          </cell>
          <cell r="L23">
            <v>7.2</v>
          </cell>
          <cell r="N23">
            <v>9.4666666666666668</v>
          </cell>
        </row>
        <row r="24">
          <cell r="K24">
            <v>1.3</v>
          </cell>
          <cell r="L24">
            <v>6.4333333333333327</v>
          </cell>
          <cell r="N24">
            <v>7.7333333333333325</v>
          </cell>
        </row>
        <row r="25">
          <cell r="K25">
            <v>1.2</v>
          </cell>
          <cell r="L25">
            <v>6.3666666666666671</v>
          </cell>
          <cell r="N25">
            <v>7.5666666666666673</v>
          </cell>
        </row>
        <row r="26">
          <cell r="K26">
            <v>0.66666666666666663</v>
          </cell>
          <cell r="L26">
            <v>5.166666666666667</v>
          </cell>
          <cell r="N26">
            <v>5.8333333333333339</v>
          </cell>
        </row>
      </sheetData>
      <sheetData sheetId="1">
        <row r="5">
          <cell r="K5">
            <v>0.8666666666666667</v>
          </cell>
          <cell r="L5">
            <v>5.4666666666666659</v>
          </cell>
          <cell r="N5">
            <v>6.3333333333333321</v>
          </cell>
        </row>
        <row r="6">
          <cell r="K6">
            <v>0.79999999999999993</v>
          </cell>
          <cell r="L6">
            <v>5.4000000000000012</v>
          </cell>
          <cell r="N6">
            <v>6.2000000000000011</v>
          </cell>
        </row>
        <row r="7">
          <cell r="K7">
            <v>0.43333333333333329</v>
          </cell>
          <cell r="L7">
            <v>4.6000000000000005</v>
          </cell>
          <cell r="M7">
            <v>0.9</v>
          </cell>
          <cell r="N7">
            <v>4.1333333333333337</v>
          </cell>
        </row>
        <row r="8">
          <cell r="K8">
            <v>0.80000000000000016</v>
          </cell>
          <cell r="L8">
            <v>5.0333333333333332</v>
          </cell>
          <cell r="N8">
            <v>5.833333333333333</v>
          </cell>
        </row>
        <row r="9">
          <cell r="K9">
            <v>1.0333333333333334</v>
          </cell>
          <cell r="L9">
            <v>5.3666666666666671</v>
          </cell>
          <cell r="N9">
            <v>6.4</v>
          </cell>
        </row>
        <row r="10">
          <cell r="K10">
            <v>1.4000000000000001</v>
          </cell>
          <cell r="L10">
            <v>6.0666666666666664</v>
          </cell>
          <cell r="N10">
            <v>7.4666666666666668</v>
          </cell>
        </row>
        <row r="16">
          <cell r="K16">
            <v>1.8</v>
          </cell>
          <cell r="L16">
            <v>6.2</v>
          </cell>
          <cell r="N16">
            <v>8</v>
          </cell>
        </row>
        <row r="17">
          <cell r="K17">
            <v>2.2666666666666662</v>
          </cell>
          <cell r="L17">
            <v>6.2333333333333334</v>
          </cell>
          <cell r="N17">
            <v>8.5</v>
          </cell>
        </row>
        <row r="18">
          <cell r="K18">
            <v>1.3</v>
          </cell>
          <cell r="L18">
            <v>5.666666666666667</v>
          </cell>
          <cell r="N18">
            <v>6.9666666666666668</v>
          </cell>
        </row>
        <row r="19">
          <cell r="K19">
            <v>0.80000000000000016</v>
          </cell>
          <cell r="L19">
            <v>5.0999999999999996</v>
          </cell>
          <cell r="N19">
            <v>5.8999999999999995</v>
          </cell>
        </row>
        <row r="20">
          <cell r="K20">
            <v>0.83333333333333337</v>
          </cell>
          <cell r="L20">
            <v>5.2666666666666666</v>
          </cell>
          <cell r="N20">
            <v>6.1</v>
          </cell>
        </row>
        <row r="21">
          <cell r="K21">
            <v>0.93333333333333324</v>
          </cell>
          <cell r="L21">
            <v>5.0666666666666664</v>
          </cell>
          <cell r="N21">
            <v>6</v>
          </cell>
        </row>
        <row r="22">
          <cell r="K22">
            <v>0.86666666666666659</v>
          </cell>
          <cell r="L22">
            <v>4.666666666666667</v>
          </cell>
          <cell r="N22">
            <v>5.5333333333333332</v>
          </cell>
        </row>
        <row r="23">
          <cell r="K23">
            <v>1.1666666666666667</v>
          </cell>
          <cell r="L23">
            <v>5.6333333333333329</v>
          </cell>
          <cell r="N23">
            <v>6.8</v>
          </cell>
        </row>
        <row r="24">
          <cell r="K24">
            <v>2.1999999999999997</v>
          </cell>
          <cell r="L24">
            <v>5.8</v>
          </cell>
          <cell r="N24">
            <v>8</v>
          </cell>
        </row>
        <row r="25">
          <cell r="K25">
            <v>0.79999999999999993</v>
          </cell>
          <cell r="L25">
            <v>5.3666666666666663</v>
          </cell>
          <cell r="N25">
            <v>6.1666666666666661</v>
          </cell>
        </row>
        <row r="26">
          <cell r="K26">
            <v>0.33333333333333331</v>
          </cell>
          <cell r="L26">
            <v>4.4666666666666659</v>
          </cell>
          <cell r="N26">
            <v>4.7999999999999989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5">
          <cell r="K5">
            <v>1.3999999999999997</v>
          </cell>
          <cell r="L5">
            <v>6.5</v>
          </cell>
          <cell r="N5">
            <v>7.8999999999999995</v>
          </cell>
        </row>
        <row r="6">
          <cell r="K6">
            <v>5.3666666666666671</v>
          </cell>
          <cell r="L6">
            <v>7.2666666666666657</v>
          </cell>
          <cell r="N6">
            <v>12.633333333333333</v>
          </cell>
        </row>
        <row r="7">
          <cell r="K7">
            <v>3</v>
          </cell>
          <cell r="L7">
            <v>6.7</v>
          </cell>
          <cell r="N7">
            <v>9.6999999999999993</v>
          </cell>
        </row>
        <row r="15">
          <cell r="K15">
            <v>0.73333333333333339</v>
          </cell>
          <cell r="L15">
            <v>5.333333333333333</v>
          </cell>
          <cell r="N15">
            <v>6.0666666666666664</v>
          </cell>
        </row>
        <row r="16">
          <cell r="K16">
            <v>3.0333333333333332</v>
          </cell>
          <cell r="L16">
            <v>6.333333333333333</v>
          </cell>
          <cell r="N16">
            <v>9.3666666666666671</v>
          </cell>
        </row>
      </sheetData>
      <sheetData sheetId="1">
        <row r="5">
          <cell r="K5">
            <v>2.6999999999999997</v>
          </cell>
          <cell r="L5">
            <v>6.2333333333333343</v>
          </cell>
          <cell r="N5">
            <v>8.9333333333333336</v>
          </cell>
        </row>
        <row r="6">
          <cell r="K6">
            <v>4.8666666666666671</v>
          </cell>
          <cell r="L6">
            <v>6.8999999999999995</v>
          </cell>
          <cell r="N6">
            <v>11.766666666666666</v>
          </cell>
        </row>
        <row r="7">
          <cell r="K7">
            <v>3.1666666666666665</v>
          </cell>
          <cell r="L7">
            <v>6.6333333333333329</v>
          </cell>
          <cell r="N7">
            <v>9.7999999999999989</v>
          </cell>
        </row>
        <row r="15">
          <cell r="K15">
            <v>1.0999999999999999</v>
          </cell>
          <cell r="L15">
            <v>5.7</v>
          </cell>
          <cell r="N15">
            <v>6.8</v>
          </cell>
        </row>
        <row r="16">
          <cell r="K16">
            <v>1.8</v>
          </cell>
          <cell r="L16">
            <v>6.3999999999999995</v>
          </cell>
          <cell r="N16">
            <v>8.1999999999999993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5">
          <cell r="K5">
            <v>3.3333333333333335</v>
          </cell>
          <cell r="L5">
            <v>6.2666666666666666</v>
          </cell>
          <cell r="N5">
            <v>9.6</v>
          </cell>
        </row>
        <row r="6">
          <cell r="K6">
            <v>4.1999999999999993</v>
          </cell>
          <cell r="L6">
            <v>6.7666666666666666</v>
          </cell>
          <cell r="N6">
            <v>10.966666666666665</v>
          </cell>
        </row>
        <row r="12">
          <cell r="K12">
            <v>4.8333333333333339</v>
          </cell>
          <cell r="L12">
            <v>7.7666666666666666</v>
          </cell>
          <cell r="M12">
            <v>0.3</v>
          </cell>
          <cell r="N12">
            <v>12.3</v>
          </cell>
        </row>
        <row r="13">
          <cell r="K13">
            <v>2.5666666666666669</v>
          </cell>
          <cell r="L13">
            <v>6.3999999999999995</v>
          </cell>
          <cell r="N13">
            <v>8.9666666666666668</v>
          </cell>
        </row>
        <row r="14">
          <cell r="K14">
            <v>3.3000000000000003</v>
          </cell>
          <cell r="L14">
            <v>6.3</v>
          </cell>
          <cell r="N14">
            <v>9.6</v>
          </cell>
        </row>
        <row r="20">
          <cell r="K20">
            <v>5.7333333333333343</v>
          </cell>
          <cell r="L20">
            <v>7.7</v>
          </cell>
          <cell r="N20">
            <v>13.433333333333334</v>
          </cell>
        </row>
        <row r="21">
          <cell r="K21">
            <v>4.2666666666666666</v>
          </cell>
          <cell r="L21">
            <v>7.1333333333333329</v>
          </cell>
          <cell r="N21">
            <v>11.399999999999999</v>
          </cell>
        </row>
      </sheetData>
      <sheetData sheetId="1">
        <row r="5">
          <cell r="K5">
            <v>3.1999999999999997</v>
          </cell>
          <cell r="L5">
            <v>6.333333333333333</v>
          </cell>
          <cell r="N5">
            <v>9.5333333333333332</v>
          </cell>
        </row>
        <row r="6">
          <cell r="K6">
            <v>3.8333333333333335</v>
          </cell>
          <cell r="L6">
            <v>6.7333333333333334</v>
          </cell>
          <cell r="N6">
            <v>10.566666666666666</v>
          </cell>
        </row>
        <row r="12">
          <cell r="K12">
            <v>5.5166666666666666</v>
          </cell>
          <cell r="L12">
            <v>7.5</v>
          </cell>
          <cell r="M12">
            <v>0.6</v>
          </cell>
          <cell r="N12">
            <v>12.416666666666666</v>
          </cell>
        </row>
        <row r="13">
          <cell r="K13">
            <v>1.6666666666666667</v>
          </cell>
          <cell r="L13">
            <v>6.2</v>
          </cell>
          <cell r="N13">
            <v>7.8666666666666671</v>
          </cell>
        </row>
        <row r="14">
          <cell r="K14">
            <v>3.1</v>
          </cell>
          <cell r="L14">
            <v>6.6000000000000005</v>
          </cell>
          <cell r="N14">
            <v>9.7000000000000011</v>
          </cell>
        </row>
        <row r="20">
          <cell r="K20">
            <v>4.833333333333333</v>
          </cell>
          <cell r="L20">
            <v>7.6000000000000005</v>
          </cell>
          <cell r="N20">
            <v>12.433333333333334</v>
          </cell>
        </row>
        <row r="21">
          <cell r="K21">
            <v>4.8</v>
          </cell>
          <cell r="L21">
            <v>7.8</v>
          </cell>
          <cell r="N21">
            <v>12.6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Normal="100" workbookViewId="0">
      <selection activeCell="L16" sqref="L16"/>
    </sheetView>
  </sheetViews>
  <sheetFormatPr defaultRowHeight="12.75"/>
  <cols>
    <col min="1" max="1" width="14.85546875" style="1" customWidth="1"/>
    <col min="2" max="2" width="27" style="1" customWidth="1"/>
    <col min="3" max="3" width="12" style="1" customWidth="1"/>
    <col min="4" max="7" width="10.7109375" style="1" customWidth="1"/>
    <col min="8" max="8" width="10.7109375" style="63" customWidth="1"/>
    <col min="9" max="14" width="10.7109375" style="1" customWidth="1"/>
    <col min="15" max="16384" width="9.140625" style="1"/>
  </cols>
  <sheetData>
    <row r="1" spans="1:14" ht="21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5.75" customHeight="1">
      <c r="A2" s="2"/>
      <c r="B2" s="2"/>
      <c r="C2" s="2"/>
      <c r="D2" s="2"/>
      <c r="E2" s="2"/>
      <c r="F2" s="2"/>
      <c r="G2" s="2"/>
      <c r="H2" s="3"/>
    </row>
    <row r="3" spans="1:14" ht="15.75" customHeight="1">
      <c r="A3" s="207" t="s">
        <v>1</v>
      </c>
      <c r="B3" s="207"/>
      <c r="C3" s="207"/>
      <c r="D3" s="207"/>
      <c r="E3" s="207"/>
      <c r="F3" s="207"/>
      <c r="G3" s="207"/>
      <c r="H3" s="207"/>
    </row>
    <row r="4" spans="1:14" ht="9.9499999999999993" customHeight="1" thickBot="1">
      <c r="A4" s="2"/>
      <c r="B4" s="2"/>
      <c r="C4" s="2"/>
      <c r="D4" s="2"/>
      <c r="E4" s="2"/>
      <c r="F4" s="2"/>
      <c r="G4" s="2"/>
      <c r="H4" s="3"/>
    </row>
    <row r="5" spans="1:14" ht="15.75" customHeight="1" thickBot="1">
      <c r="A5" s="208" t="s">
        <v>2</v>
      </c>
      <c r="B5" s="210" t="s">
        <v>3</v>
      </c>
      <c r="C5" s="212" t="s">
        <v>4</v>
      </c>
      <c r="D5" s="214" t="s">
        <v>5</v>
      </c>
      <c r="E5" s="217" t="s">
        <v>6</v>
      </c>
      <c r="F5" s="217"/>
      <c r="G5" s="217"/>
      <c r="H5" s="218"/>
    </row>
    <row r="6" spans="1:14" ht="30" customHeight="1" thickTop="1" thickBot="1">
      <c r="A6" s="209"/>
      <c r="B6" s="211"/>
      <c r="C6" s="213"/>
      <c r="D6" s="215"/>
      <c r="E6" s="4" t="s">
        <v>7</v>
      </c>
      <c r="F6" s="5" t="s">
        <v>8</v>
      </c>
      <c r="G6" s="6" t="s">
        <v>9</v>
      </c>
      <c r="H6" s="219" t="s">
        <v>10</v>
      </c>
    </row>
    <row r="7" spans="1:14" ht="20.100000000000001" customHeight="1" thickTop="1" thickBot="1">
      <c r="A7" s="209"/>
      <c r="B7" s="211"/>
      <c r="C7" s="213"/>
      <c r="D7" s="215"/>
      <c r="E7" s="7" t="s">
        <v>11</v>
      </c>
      <c r="F7" s="8" t="s">
        <v>12</v>
      </c>
      <c r="G7" s="9"/>
      <c r="H7" s="219"/>
    </row>
    <row r="8" spans="1:14" ht="15.75" customHeight="1" thickTop="1">
      <c r="A8" s="10" t="s">
        <v>13</v>
      </c>
      <c r="B8" s="11" t="s">
        <v>14</v>
      </c>
      <c r="C8" s="12">
        <v>2010</v>
      </c>
      <c r="D8" s="13" t="s">
        <v>15</v>
      </c>
      <c r="E8" s="14">
        <f>'[1]1. Sestava'!K6</f>
        <v>1.2</v>
      </c>
      <c r="F8" s="15">
        <f>'[1]1. Sestava'!L6</f>
        <v>5.7</v>
      </c>
      <c r="G8" s="16">
        <f>'[1]1. Sestava'!M6</f>
        <v>0</v>
      </c>
      <c r="H8" s="17">
        <f>'[1]1. Sestava'!N6</f>
        <v>6.9</v>
      </c>
    </row>
    <row r="9" spans="1:14" ht="16.5" thickBot="1">
      <c r="A9" s="18" t="s">
        <v>16</v>
      </c>
      <c r="B9" s="19" t="s">
        <v>17</v>
      </c>
      <c r="C9" s="20">
        <v>2010</v>
      </c>
      <c r="D9" s="19" t="s">
        <v>18</v>
      </c>
      <c r="E9" s="21">
        <f>'[1]1. Sestava'!K5</f>
        <v>0.73333333333333339</v>
      </c>
      <c r="F9" s="22">
        <f>'[1]1. Sestava'!L5</f>
        <v>5.166666666666667</v>
      </c>
      <c r="G9" s="23">
        <f>'[1]1. Sestava'!M5</f>
        <v>0</v>
      </c>
      <c r="H9" s="24">
        <f>'[1]1. Sestava'!N5</f>
        <v>5.9</v>
      </c>
    </row>
    <row r="10" spans="1:14" ht="15.75">
      <c r="A10" s="25"/>
      <c r="B10" s="26"/>
      <c r="C10" s="27"/>
      <c r="D10" s="26"/>
      <c r="E10" s="28"/>
      <c r="F10" s="28"/>
      <c r="G10" s="28"/>
      <c r="H10" s="29"/>
    </row>
    <row r="11" spans="1:14" ht="16.5" customHeight="1">
      <c r="A11" s="2"/>
      <c r="B11" s="2"/>
      <c r="C11" s="2"/>
      <c r="D11" s="2"/>
      <c r="E11" s="2"/>
      <c r="F11" s="2"/>
      <c r="G11" s="2"/>
      <c r="H11" s="3"/>
    </row>
    <row r="12" spans="1:14" ht="15.75" customHeight="1">
      <c r="A12" s="30" t="s">
        <v>19</v>
      </c>
      <c r="B12" s="30"/>
      <c r="C12" s="30"/>
      <c r="D12" s="30"/>
      <c r="E12" s="30"/>
      <c r="F12" s="30"/>
      <c r="G12" s="30"/>
      <c r="H12" s="31"/>
    </row>
    <row r="13" spans="1:14" ht="9.9499999999999993" customHeight="1" thickBot="1">
      <c r="A13" s="2"/>
      <c r="B13" s="2"/>
      <c r="C13" s="2"/>
      <c r="D13" s="2"/>
      <c r="E13" s="2"/>
      <c r="F13" s="2"/>
      <c r="G13" s="2"/>
      <c r="H13" s="3"/>
    </row>
    <row r="14" spans="1:14" ht="15.75" customHeight="1" thickBot="1">
      <c r="A14" s="220" t="s">
        <v>2</v>
      </c>
      <c r="B14" s="222" t="s">
        <v>3</v>
      </c>
      <c r="C14" s="208" t="s">
        <v>4</v>
      </c>
      <c r="D14" s="214" t="s">
        <v>5</v>
      </c>
      <c r="E14" s="217" t="s">
        <v>6</v>
      </c>
      <c r="F14" s="224"/>
      <c r="G14" s="224"/>
      <c r="H14" s="225"/>
      <c r="I14" s="32"/>
      <c r="J14" s="33"/>
      <c r="K14" s="33"/>
      <c r="L14" s="33"/>
      <c r="M14" s="33"/>
      <c r="N14" s="34"/>
    </row>
    <row r="15" spans="1:14" ht="30" customHeight="1" thickTop="1" thickBot="1">
      <c r="A15" s="221"/>
      <c r="B15" s="223"/>
      <c r="C15" s="209"/>
      <c r="D15" s="215"/>
      <c r="E15" s="35" t="s">
        <v>7</v>
      </c>
      <c r="F15" s="36" t="s">
        <v>8</v>
      </c>
      <c r="G15" s="6" t="s">
        <v>9</v>
      </c>
      <c r="H15" s="219" t="s">
        <v>10</v>
      </c>
      <c r="I15" s="37"/>
      <c r="J15" s="37"/>
      <c r="K15" s="38"/>
      <c r="L15" s="38"/>
      <c r="M15" s="39"/>
      <c r="N15" s="40"/>
    </row>
    <row r="16" spans="1:14" ht="20.100000000000001" customHeight="1" thickTop="1" thickBot="1">
      <c r="A16" s="221"/>
      <c r="B16" s="223"/>
      <c r="C16" s="209"/>
      <c r="D16" s="215"/>
      <c r="E16" s="41" t="s">
        <v>11</v>
      </c>
      <c r="F16" s="42" t="s">
        <v>12</v>
      </c>
      <c r="G16" s="43"/>
      <c r="H16" s="226"/>
      <c r="I16" s="44"/>
      <c r="J16" s="44"/>
      <c r="K16" s="44"/>
      <c r="L16" s="44"/>
      <c r="M16" s="39"/>
      <c r="N16" s="40"/>
    </row>
    <row r="17" spans="1:14" ht="15.75" customHeight="1" thickTop="1">
      <c r="A17" s="10" t="s">
        <v>13</v>
      </c>
      <c r="B17" s="45" t="s">
        <v>20</v>
      </c>
      <c r="C17" s="46">
        <v>2009</v>
      </c>
      <c r="D17" s="45" t="s">
        <v>21</v>
      </c>
      <c r="E17" s="14">
        <f>'[1]1. Sestava'!K16</f>
        <v>1.4333333333333333</v>
      </c>
      <c r="F17" s="16">
        <f>'[1]1. Sestava'!L16</f>
        <v>5.9000000000000012</v>
      </c>
      <c r="G17" s="16">
        <f>'[1]1. Sestava'!M16</f>
        <v>0</v>
      </c>
      <c r="H17" s="47">
        <f>'[1]1. Sestava'!N16</f>
        <v>7.3333333333333348</v>
      </c>
      <c r="I17" s="28"/>
      <c r="J17" s="28"/>
      <c r="K17" s="28"/>
      <c r="L17" s="28"/>
      <c r="M17" s="29"/>
      <c r="N17" s="48"/>
    </row>
    <row r="18" spans="1:14" ht="15.75" customHeight="1">
      <c r="A18" s="10" t="s">
        <v>16</v>
      </c>
      <c r="B18" s="45" t="s">
        <v>22</v>
      </c>
      <c r="C18" s="46">
        <v>2009</v>
      </c>
      <c r="D18" s="45" t="s">
        <v>21</v>
      </c>
      <c r="E18" s="14">
        <f>'[1]1. Sestava'!K13</f>
        <v>1.3333333333333333</v>
      </c>
      <c r="F18" s="16">
        <f>'[1]1. Sestava'!L13</f>
        <v>5.8666666666666671</v>
      </c>
      <c r="G18" s="16">
        <f>'[1]1. Sestava'!M13</f>
        <v>0</v>
      </c>
      <c r="H18" s="47">
        <f>'[1]1. Sestava'!N13</f>
        <v>7.2</v>
      </c>
      <c r="I18" s="28"/>
      <c r="J18" s="28"/>
      <c r="K18" s="28"/>
      <c r="L18" s="28"/>
      <c r="M18" s="29"/>
      <c r="N18" s="48"/>
    </row>
    <row r="19" spans="1:14" ht="15.75" customHeight="1">
      <c r="A19" s="10" t="s">
        <v>23</v>
      </c>
      <c r="B19" s="45" t="s">
        <v>24</v>
      </c>
      <c r="C19" s="46">
        <v>2009</v>
      </c>
      <c r="D19" s="45" t="s">
        <v>15</v>
      </c>
      <c r="E19" s="14">
        <f>'[1]1. Sestava'!K15</f>
        <v>1.4000000000000001</v>
      </c>
      <c r="F19" s="16">
        <f>'[1]1. Sestava'!L15</f>
        <v>5.7666666666666666</v>
      </c>
      <c r="G19" s="16">
        <f>'[1]1. Sestava'!M15</f>
        <v>0</v>
      </c>
      <c r="H19" s="47">
        <f>'[1]1. Sestava'!N15</f>
        <v>7.166666666666667</v>
      </c>
    </row>
    <row r="20" spans="1:14" ht="15.75" customHeight="1">
      <c r="A20" s="10" t="s">
        <v>25</v>
      </c>
      <c r="B20" s="45" t="s">
        <v>26</v>
      </c>
      <c r="C20" s="46">
        <v>2009</v>
      </c>
      <c r="D20" s="45" t="s">
        <v>15</v>
      </c>
      <c r="E20" s="14">
        <f>'[1]1. Sestava'!K12</f>
        <v>0.76666666666666661</v>
      </c>
      <c r="F20" s="16">
        <f>'[1]1. Sestava'!L12</f>
        <v>4.8000000000000007</v>
      </c>
      <c r="G20" s="16">
        <f>'[1]1. Sestava'!M12</f>
        <v>0</v>
      </c>
      <c r="H20" s="47">
        <f>'[1]1. Sestava'!N12</f>
        <v>5.5666666666666673</v>
      </c>
    </row>
    <row r="21" spans="1:14" ht="15.75" customHeight="1" thickBot="1">
      <c r="A21" s="18" t="s">
        <v>27</v>
      </c>
      <c r="B21" s="19" t="s">
        <v>28</v>
      </c>
      <c r="C21" s="49">
        <v>2009</v>
      </c>
      <c r="D21" s="19" t="s">
        <v>21</v>
      </c>
      <c r="E21" s="21">
        <f>'[1]1. Sestava'!K14</f>
        <v>0.86666666666666659</v>
      </c>
      <c r="F21" s="23">
        <f>'[1]1. Sestava'!L14</f>
        <v>4.4666666666666659</v>
      </c>
      <c r="G21" s="23">
        <f>'[1]1. Sestava'!M14</f>
        <v>0</v>
      </c>
      <c r="H21" s="50">
        <f>'[1]1. Sestava'!N14</f>
        <v>5.3333333333333321</v>
      </c>
    </row>
    <row r="22" spans="1:14" ht="15.75" customHeight="1">
      <c r="A22" s="25"/>
      <c r="B22" s="26"/>
      <c r="C22" s="27"/>
      <c r="D22" s="26"/>
      <c r="E22" s="28"/>
      <c r="F22" s="28"/>
      <c r="G22" s="28"/>
      <c r="H22" s="29"/>
    </row>
    <row r="23" spans="1:14" ht="18.75">
      <c r="A23" s="207" t="s">
        <v>29</v>
      </c>
      <c r="B23" s="207"/>
      <c r="C23" s="207"/>
      <c r="D23" s="207"/>
      <c r="E23" s="207"/>
      <c r="F23" s="207"/>
      <c r="G23" s="207"/>
      <c r="H23" s="207"/>
    </row>
    <row r="24" spans="1:14" ht="13.5" thickBot="1">
      <c r="A24" s="2"/>
      <c r="B24" s="2"/>
      <c r="C24" s="2"/>
      <c r="D24" s="2"/>
      <c r="E24" s="2"/>
      <c r="F24" s="2"/>
      <c r="G24" s="2"/>
      <c r="H24" s="3"/>
    </row>
    <row r="25" spans="1:14" ht="16.5" thickBot="1">
      <c r="A25" s="208" t="s">
        <v>2</v>
      </c>
      <c r="B25" s="210" t="s">
        <v>3</v>
      </c>
      <c r="C25" s="212" t="s">
        <v>4</v>
      </c>
      <c r="D25" s="214" t="s">
        <v>5</v>
      </c>
      <c r="E25" s="217" t="s">
        <v>6</v>
      </c>
      <c r="F25" s="217"/>
      <c r="G25" s="217"/>
      <c r="H25" s="218"/>
    </row>
    <row r="26" spans="1:14" ht="17.25" thickTop="1" thickBot="1">
      <c r="A26" s="209"/>
      <c r="B26" s="211"/>
      <c r="C26" s="213"/>
      <c r="D26" s="215"/>
      <c r="E26" s="4" t="s">
        <v>7</v>
      </c>
      <c r="F26" s="5" t="s">
        <v>8</v>
      </c>
      <c r="G26" s="6" t="s">
        <v>9</v>
      </c>
      <c r="H26" s="219" t="s">
        <v>10</v>
      </c>
    </row>
    <row r="27" spans="1:14" ht="24" thickTop="1" thickBot="1">
      <c r="A27" s="209"/>
      <c r="B27" s="211"/>
      <c r="C27" s="213"/>
      <c r="D27" s="216"/>
      <c r="E27" s="7" t="s">
        <v>11</v>
      </c>
      <c r="F27" s="8" t="s">
        <v>12</v>
      </c>
      <c r="G27" s="9"/>
      <c r="H27" s="219"/>
    </row>
    <row r="28" spans="1:14" ht="16.5" thickTop="1">
      <c r="A28" s="10" t="s">
        <v>13</v>
      </c>
      <c r="B28" s="51" t="s">
        <v>30</v>
      </c>
      <c r="C28" s="52">
        <v>2008</v>
      </c>
      <c r="D28" s="53" t="s">
        <v>15</v>
      </c>
      <c r="E28" s="54">
        <f>'[1]1. Sestava'!K24</f>
        <v>1.2333333333333332</v>
      </c>
      <c r="F28" s="55">
        <f>'[1]1. Sestava'!L24</f>
        <v>5.3999999999999995</v>
      </c>
      <c r="G28" s="56">
        <f>'[1]1. Sestava'!M24</f>
        <v>0</v>
      </c>
      <c r="H28" s="57">
        <f>'[1]1. Sestava'!N24</f>
        <v>6.6333333333333329</v>
      </c>
    </row>
    <row r="29" spans="1:14" ht="16.5" thickBot="1">
      <c r="A29" s="18" t="s">
        <v>16</v>
      </c>
      <c r="B29" s="58" t="s">
        <v>31</v>
      </c>
      <c r="C29" s="49">
        <v>2008</v>
      </c>
      <c r="D29" s="58" t="s">
        <v>15</v>
      </c>
      <c r="E29" s="59">
        <f>'[1]1. Sestava'!K23</f>
        <v>0.80000000000000016</v>
      </c>
      <c r="F29" s="60">
        <f>'[1]1. Sestava'!L23</f>
        <v>5.7666666666666657</v>
      </c>
      <c r="G29" s="61">
        <f>'[1]1. Sestava'!M23</f>
        <v>0</v>
      </c>
      <c r="H29" s="62">
        <f>'[1]1. Sestava'!N23</f>
        <v>6.5666666666666655</v>
      </c>
    </row>
  </sheetData>
  <sheetProtection selectLockedCells="1" selectUnlockedCells="1"/>
  <mergeCells count="21">
    <mergeCell ref="A1:N1"/>
    <mergeCell ref="A3:H3"/>
    <mergeCell ref="A5:A7"/>
    <mergeCell ref="B5:B7"/>
    <mergeCell ref="C5:C7"/>
    <mergeCell ref="D5:D7"/>
    <mergeCell ref="E5:H5"/>
    <mergeCell ref="H6:H7"/>
    <mergeCell ref="A14:A16"/>
    <mergeCell ref="B14:B16"/>
    <mergeCell ref="C14:C16"/>
    <mergeCell ref="D14:D16"/>
    <mergeCell ref="E14:H14"/>
    <mergeCell ref="H15:H16"/>
    <mergeCell ref="A23:H23"/>
    <mergeCell ref="A25:A27"/>
    <mergeCell ref="B25:B27"/>
    <mergeCell ref="C25:C27"/>
    <mergeCell ref="D25:D27"/>
    <mergeCell ref="E25:H25"/>
    <mergeCell ref="H26:H27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>
    <oddHeader>&amp;L1. závod 25. ročníku Jihočeské ligy 2016&amp;RHumpolec 13.02.2016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Normal="100" workbookViewId="0">
      <selection activeCell="N20" sqref="N20"/>
    </sheetView>
  </sheetViews>
  <sheetFormatPr defaultRowHeight="12.75"/>
  <cols>
    <col min="1" max="1" width="7" style="1" customWidth="1"/>
    <col min="2" max="2" width="21.7109375" style="1" customWidth="1"/>
    <col min="3" max="3" width="7.7109375" style="1" customWidth="1"/>
    <col min="4" max="4" width="10.7109375" style="1" customWidth="1"/>
    <col min="5" max="6" width="9.7109375" style="1" customWidth="1"/>
    <col min="7" max="7" width="8.7109375" style="1" customWidth="1"/>
    <col min="8" max="8" width="10.7109375" style="63" customWidth="1"/>
    <col min="9" max="10" width="9.7109375" style="1" customWidth="1"/>
    <col min="11" max="11" width="8.7109375" style="1" customWidth="1"/>
    <col min="12" max="13" width="10.7109375" style="63" customWidth="1"/>
    <col min="14" max="18" width="10.7109375" style="1" customWidth="1"/>
    <col min="19" max="16384" width="9.140625" style="1"/>
  </cols>
  <sheetData>
    <row r="1" spans="1:18" ht="21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64"/>
      <c r="O1" s="64"/>
      <c r="P1" s="64"/>
      <c r="Q1" s="64"/>
      <c r="R1" s="64"/>
    </row>
    <row r="2" spans="1:18" ht="5.25" customHeigh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3"/>
    </row>
    <row r="3" spans="1:18" ht="15.75" customHeight="1">
      <c r="A3" s="207" t="s">
        <v>32</v>
      </c>
      <c r="B3" s="207"/>
      <c r="C3" s="207"/>
      <c r="D3" s="207"/>
      <c r="E3" s="207"/>
      <c r="F3" s="207"/>
      <c r="G3" s="207"/>
      <c r="H3" s="207"/>
      <c r="I3" s="30"/>
      <c r="J3" s="30"/>
      <c r="K3" s="30"/>
      <c r="L3" s="31"/>
    </row>
    <row r="4" spans="1:18" ht="9.9499999999999993" customHeight="1" thickBot="1">
      <c r="A4" s="2"/>
      <c r="B4" s="2"/>
      <c r="C4" s="2"/>
      <c r="D4" s="2"/>
      <c r="E4" s="2"/>
      <c r="F4" s="2"/>
      <c r="G4" s="2"/>
      <c r="H4" s="3"/>
      <c r="I4" s="2"/>
      <c r="J4" s="2"/>
      <c r="K4" s="2"/>
      <c r="L4" s="3"/>
    </row>
    <row r="5" spans="1:18" ht="15.75" customHeight="1" thickBot="1">
      <c r="A5" s="208" t="s">
        <v>2</v>
      </c>
      <c r="B5" s="214" t="s">
        <v>3</v>
      </c>
      <c r="C5" s="240" t="s">
        <v>4</v>
      </c>
      <c r="D5" s="243" t="s">
        <v>5</v>
      </c>
      <c r="E5" s="246" t="s">
        <v>6</v>
      </c>
      <c r="F5" s="247"/>
      <c r="G5" s="247"/>
      <c r="H5" s="224"/>
      <c r="I5" s="247" t="s">
        <v>33</v>
      </c>
      <c r="J5" s="247"/>
      <c r="K5" s="247"/>
      <c r="L5" s="247"/>
      <c r="M5" s="228" t="s">
        <v>10</v>
      </c>
    </row>
    <row r="6" spans="1:18" ht="24.75" customHeight="1" thickTop="1" thickBot="1">
      <c r="A6" s="209"/>
      <c r="B6" s="215"/>
      <c r="C6" s="241"/>
      <c r="D6" s="244"/>
      <c r="E6" s="65" t="s">
        <v>7</v>
      </c>
      <c r="F6" s="66" t="s">
        <v>8</v>
      </c>
      <c r="G6" s="67" t="s">
        <v>9</v>
      </c>
      <c r="H6" s="68" t="s">
        <v>34</v>
      </c>
      <c r="I6" s="65" t="s">
        <v>7</v>
      </c>
      <c r="J6" s="66" t="s">
        <v>8</v>
      </c>
      <c r="K6" s="67" t="s">
        <v>9</v>
      </c>
      <c r="L6" s="69" t="s">
        <v>34</v>
      </c>
      <c r="M6" s="248"/>
    </row>
    <row r="7" spans="1:18" ht="15.75" customHeight="1" thickTop="1" thickBot="1">
      <c r="A7" s="239"/>
      <c r="B7" s="216"/>
      <c r="C7" s="242"/>
      <c r="D7" s="245"/>
      <c r="E7" s="70" t="s">
        <v>11</v>
      </c>
      <c r="F7" s="71" t="s">
        <v>12</v>
      </c>
      <c r="G7" s="72"/>
      <c r="H7" s="73"/>
      <c r="I7" s="70" t="s">
        <v>11</v>
      </c>
      <c r="J7" s="71" t="s">
        <v>12</v>
      </c>
      <c r="K7" s="72"/>
      <c r="L7" s="74"/>
      <c r="M7" s="249"/>
    </row>
    <row r="8" spans="1:18" s="84" customFormat="1" ht="15.6" customHeight="1" thickTop="1">
      <c r="A8" s="75" t="s">
        <v>13</v>
      </c>
      <c r="B8" s="45" t="s">
        <v>35</v>
      </c>
      <c r="C8" s="76">
        <v>2008</v>
      </c>
      <c r="D8" s="77" t="s">
        <v>15</v>
      </c>
      <c r="E8" s="78">
        <f>'[2]1. Sestava'!K10</f>
        <v>1.6666666666666667</v>
      </c>
      <c r="F8" s="79">
        <f>'[2]1. Sestava'!L10</f>
        <v>6.8666666666666671</v>
      </c>
      <c r="G8" s="80">
        <f>'[2]1. Sestava'!M10</f>
        <v>0</v>
      </c>
      <c r="H8" s="81">
        <f>'[2]1. Sestava'!N10</f>
        <v>8.5333333333333332</v>
      </c>
      <c r="I8" s="78">
        <f>'[2]2. Sestava'!K10</f>
        <v>1.4000000000000001</v>
      </c>
      <c r="J8" s="79">
        <f>'[2]2. Sestava'!L10</f>
        <v>6.0666666666666664</v>
      </c>
      <c r="K8" s="80">
        <f>'[2]2. Sestava'!M10</f>
        <v>0</v>
      </c>
      <c r="L8" s="82">
        <f>'[2]2. Sestava'!N10</f>
        <v>7.4666666666666668</v>
      </c>
      <c r="M8" s="83">
        <f t="shared" ref="M8:M13" si="0">H8+L8</f>
        <v>16</v>
      </c>
    </row>
    <row r="9" spans="1:18" s="84" customFormat="1" ht="15.6" customHeight="1">
      <c r="A9" s="75" t="s">
        <v>16</v>
      </c>
      <c r="B9" s="85" t="s">
        <v>36</v>
      </c>
      <c r="C9" s="86">
        <v>2008</v>
      </c>
      <c r="D9" s="87" t="s">
        <v>15</v>
      </c>
      <c r="E9" s="78">
        <f>'[2]1. Sestava'!K6</f>
        <v>1.4333333333333333</v>
      </c>
      <c r="F9" s="79">
        <f>'[2]1. Sestava'!L6</f>
        <v>6.3</v>
      </c>
      <c r="G9" s="80">
        <f>'[2]1. Sestava'!M6</f>
        <v>0</v>
      </c>
      <c r="H9" s="81">
        <f>'[2]1. Sestava'!N6</f>
        <v>7.7333333333333334</v>
      </c>
      <c r="I9" s="78">
        <f>'[2]2. Sestava'!K6</f>
        <v>0.79999999999999993</v>
      </c>
      <c r="J9" s="79">
        <f>'[2]2. Sestava'!L6</f>
        <v>5.4000000000000012</v>
      </c>
      <c r="K9" s="80">
        <f>'[2]2. Sestava'!M6</f>
        <v>0</v>
      </c>
      <c r="L9" s="82">
        <f>'[2]2. Sestava'!N6</f>
        <v>6.2000000000000011</v>
      </c>
      <c r="M9" s="83">
        <f t="shared" si="0"/>
        <v>13.933333333333334</v>
      </c>
    </row>
    <row r="10" spans="1:18" s="84" customFormat="1" ht="15.6" customHeight="1">
      <c r="A10" s="75" t="s">
        <v>23</v>
      </c>
      <c r="B10" s="85" t="s">
        <v>37</v>
      </c>
      <c r="C10" s="86">
        <v>2008</v>
      </c>
      <c r="D10" s="87" t="s">
        <v>21</v>
      </c>
      <c r="E10" s="78">
        <f>'[2]1. Sestava'!K5</f>
        <v>1.4666666666666668</v>
      </c>
      <c r="F10" s="79">
        <f>'[2]1. Sestava'!L5</f>
        <v>6.1000000000000005</v>
      </c>
      <c r="G10" s="80">
        <f>'[2]1. Sestava'!M5</f>
        <v>0</v>
      </c>
      <c r="H10" s="81">
        <f>'[2]1. Sestava'!N5</f>
        <v>7.5666666666666673</v>
      </c>
      <c r="I10" s="78">
        <f>'[2]2. Sestava'!K5</f>
        <v>0.8666666666666667</v>
      </c>
      <c r="J10" s="79">
        <f>'[2]2. Sestava'!L5</f>
        <v>5.4666666666666659</v>
      </c>
      <c r="K10" s="80">
        <f>'[2]2. Sestava'!M5</f>
        <v>0</v>
      </c>
      <c r="L10" s="82">
        <f>'[2]2. Sestava'!N5</f>
        <v>6.3333333333333321</v>
      </c>
      <c r="M10" s="83">
        <f t="shared" si="0"/>
        <v>13.899999999999999</v>
      </c>
    </row>
    <row r="11" spans="1:18" s="84" customFormat="1" ht="15.6" customHeight="1">
      <c r="A11" s="75" t="s">
        <v>25</v>
      </c>
      <c r="B11" s="85" t="s">
        <v>38</v>
      </c>
      <c r="C11" s="86">
        <v>2008</v>
      </c>
      <c r="D11" s="87" t="s">
        <v>21</v>
      </c>
      <c r="E11" s="78">
        <f>'[2]1. Sestava'!K9</f>
        <v>1.2</v>
      </c>
      <c r="F11" s="79">
        <f>'[2]1. Sestava'!L9</f>
        <v>6.2333333333333334</v>
      </c>
      <c r="G11" s="80">
        <f>'[2]1. Sestava'!M9</f>
        <v>0</v>
      </c>
      <c r="H11" s="81">
        <f>'[2]1. Sestava'!N9</f>
        <v>7.4333333333333336</v>
      </c>
      <c r="I11" s="78">
        <f>'[2]2. Sestava'!K9</f>
        <v>1.0333333333333334</v>
      </c>
      <c r="J11" s="79">
        <f>'[2]2. Sestava'!L9</f>
        <v>5.3666666666666671</v>
      </c>
      <c r="K11" s="80">
        <f>'[2]2. Sestava'!M9</f>
        <v>0</v>
      </c>
      <c r="L11" s="82">
        <f>'[2]2. Sestava'!N9</f>
        <v>6.4</v>
      </c>
      <c r="M11" s="83">
        <f t="shared" si="0"/>
        <v>13.833333333333334</v>
      </c>
    </row>
    <row r="12" spans="1:18" ht="15.6" customHeight="1">
      <c r="A12" s="75" t="s">
        <v>27</v>
      </c>
      <c r="B12" s="85" t="s">
        <v>39</v>
      </c>
      <c r="C12" s="86">
        <v>2008</v>
      </c>
      <c r="D12" s="87" t="s">
        <v>21</v>
      </c>
      <c r="E12" s="78">
        <f>'[2]1. Sestava'!K8</f>
        <v>1.3666666666666665</v>
      </c>
      <c r="F12" s="79">
        <f>'[2]1. Sestava'!L8</f>
        <v>6.4666666666666659</v>
      </c>
      <c r="G12" s="80">
        <f>'[2]1. Sestava'!M8</f>
        <v>0</v>
      </c>
      <c r="H12" s="81">
        <f>'[2]1. Sestava'!N8</f>
        <v>7.8333333333333321</v>
      </c>
      <c r="I12" s="78">
        <f>'[2]2. Sestava'!K8</f>
        <v>0.80000000000000016</v>
      </c>
      <c r="J12" s="79">
        <f>'[2]2. Sestava'!L8</f>
        <v>5.0333333333333332</v>
      </c>
      <c r="K12" s="80">
        <f>'[2]2. Sestava'!M8</f>
        <v>0</v>
      </c>
      <c r="L12" s="82">
        <f>'[2]2. Sestava'!N8</f>
        <v>5.833333333333333</v>
      </c>
      <c r="M12" s="83">
        <f t="shared" si="0"/>
        <v>13.666666666666664</v>
      </c>
    </row>
    <row r="13" spans="1:18" ht="15.75" customHeight="1" thickBot="1">
      <c r="A13" s="88" t="s">
        <v>40</v>
      </c>
      <c r="B13" s="58" t="s">
        <v>41</v>
      </c>
      <c r="C13" s="89">
        <v>2008</v>
      </c>
      <c r="D13" s="90" t="s">
        <v>18</v>
      </c>
      <c r="E13" s="91">
        <f>'[2]1. Sestava'!K7</f>
        <v>0.86666666666666659</v>
      </c>
      <c r="F13" s="92">
        <f>'[2]1. Sestava'!L7</f>
        <v>5.3</v>
      </c>
      <c r="G13" s="93">
        <f>'[2]1. Sestava'!M7</f>
        <v>0</v>
      </c>
      <c r="H13" s="94">
        <f>'[2]1. Sestava'!N7</f>
        <v>6.1666666666666661</v>
      </c>
      <c r="I13" s="91">
        <f>'[2]2. Sestava'!K7</f>
        <v>0.43333333333333329</v>
      </c>
      <c r="J13" s="92">
        <f>'[2]2. Sestava'!L7</f>
        <v>4.6000000000000005</v>
      </c>
      <c r="K13" s="93">
        <f>'[2]2. Sestava'!M7</f>
        <v>0.9</v>
      </c>
      <c r="L13" s="95">
        <f>'[2]2. Sestava'!N7</f>
        <v>4.1333333333333337</v>
      </c>
      <c r="M13" s="96">
        <f t="shared" si="0"/>
        <v>10.3</v>
      </c>
    </row>
    <row r="14" spans="1:18" ht="15.75" customHeight="1">
      <c r="A14" s="25"/>
      <c r="B14" s="26"/>
      <c r="C14" s="27"/>
      <c r="D14" s="26"/>
      <c r="E14" s="28"/>
      <c r="F14" s="28"/>
      <c r="G14" s="28"/>
      <c r="H14" s="29"/>
      <c r="I14" s="28"/>
      <c r="J14" s="28"/>
      <c r="K14" s="28"/>
      <c r="L14" s="29"/>
      <c r="M14" s="97"/>
      <c r="N14" s="33"/>
      <c r="O14" s="33"/>
      <c r="P14" s="33"/>
      <c r="Q14" s="33"/>
      <c r="R14" s="34"/>
    </row>
    <row r="15" spans="1:18" ht="24.75" customHeight="1">
      <c r="A15" s="30" t="s">
        <v>42</v>
      </c>
      <c r="B15" s="30"/>
      <c r="C15" s="30"/>
      <c r="D15" s="30"/>
      <c r="E15" s="98"/>
      <c r="F15" s="98"/>
      <c r="G15" s="98"/>
      <c r="H15" s="99"/>
      <c r="I15" s="98"/>
      <c r="J15" s="98"/>
      <c r="K15" s="98"/>
      <c r="L15" s="99"/>
      <c r="M15" s="100"/>
      <c r="N15" s="37"/>
      <c r="O15" s="38"/>
      <c r="P15" s="38"/>
      <c r="Q15" s="39"/>
      <c r="R15" s="40"/>
    </row>
    <row r="16" spans="1:18" ht="20.25" customHeight="1" thickBot="1">
      <c r="A16" s="101"/>
      <c r="B16" s="101"/>
      <c r="C16" s="101"/>
      <c r="D16" s="101"/>
      <c r="E16" s="101"/>
      <c r="F16" s="101"/>
      <c r="G16" s="101"/>
      <c r="H16" s="102"/>
      <c r="I16" s="101"/>
      <c r="J16" s="101"/>
      <c r="K16" s="101"/>
      <c r="L16" s="102"/>
      <c r="M16" s="100"/>
      <c r="N16" s="44"/>
      <c r="O16" s="44"/>
      <c r="P16" s="44"/>
      <c r="Q16" s="39"/>
      <c r="R16" s="40"/>
    </row>
    <row r="17" spans="1:18" s="105" customFormat="1" ht="15.6" customHeight="1" thickBot="1">
      <c r="A17" s="220" t="s">
        <v>2</v>
      </c>
      <c r="B17" s="210" t="s">
        <v>3</v>
      </c>
      <c r="C17" s="233" t="s">
        <v>4</v>
      </c>
      <c r="D17" s="236" t="s">
        <v>5</v>
      </c>
      <c r="E17" s="224" t="s">
        <v>6</v>
      </c>
      <c r="F17" s="224"/>
      <c r="G17" s="224"/>
      <c r="H17" s="224"/>
      <c r="I17" s="224" t="s">
        <v>33</v>
      </c>
      <c r="J17" s="224"/>
      <c r="K17" s="224"/>
      <c r="L17" s="224"/>
      <c r="M17" s="228" t="s">
        <v>10</v>
      </c>
      <c r="N17" s="103"/>
      <c r="O17" s="103"/>
      <c r="P17" s="103"/>
      <c r="Q17" s="103"/>
      <c r="R17" s="104"/>
    </row>
    <row r="18" spans="1:18" s="105" customFormat="1" ht="15.6" customHeight="1" thickTop="1" thickBot="1">
      <c r="A18" s="221"/>
      <c r="B18" s="211"/>
      <c r="C18" s="234"/>
      <c r="D18" s="237"/>
      <c r="E18" s="106" t="s">
        <v>7</v>
      </c>
      <c r="F18" s="5" t="s">
        <v>8</v>
      </c>
      <c r="G18" s="6" t="s">
        <v>9</v>
      </c>
      <c r="H18" s="107" t="s">
        <v>34</v>
      </c>
      <c r="I18" s="106" t="s">
        <v>7</v>
      </c>
      <c r="J18" s="5" t="s">
        <v>8</v>
      </c>
      <c r="K18" s="6" t="s">
        <v>9</v>
      </c>
      <c r="L18" s="107" t="s">
        <v>34</v>
      </c>
      <c r="M18" s="229"/>
    </row>
    <row r="19" spans="1:18" s="105" customFormat="1" ht="14.25" customHeight="1" thickTop="1" thickBot="1">
      <c r="A19" s="231"/>
      <c r="B19" s="232"/>
      <c r="C19" s="235"/>
      <c r="D19" s="238"/>
      <c r="E19" s="108" t="s">
        <v>11</v>
      </c>
      <c r="F19" s="109" t="s">
        <v>12</v>
      </c>
      <c r="G19" s="110"/>
      <c r="H19" s="111"/>
      <c r="I19" s="108" t="s">
        <v>11</v>
      </c>
      <c r="J19" s="109" t="s">
        <v>12</v>
      </c>
      <c r="K19" s="110"/>
      <c r="L19" s="111"/>
      <c r="M19" s="230"/>
    </row>
    <row r="20" spans="1:18" s="105" customFormat="1" ht="15.6" customHeight="1">
      <c r="A20" s="112" t="s">
        <v>13</v>
      </c>
      <c r="B20" s="113" t="s">
        <v>43</v>
      </c>
      <c r="C20" s="114">
        <v>2006</v>
      </c>
      <c r="D20" s="115" t="s">
        <v>21</v>
      </c>
      <c r="E20" s="116">
        <f>'[2]1. Sestava'!K17</f>
        <v>2.6333333333333333</v>
      </c>
      <c r="F20" s="117">
        <f>'[2]1. Sestava'!L17</f>
        <v>7.2</v>
      </c>
      <c r="G20" s="118">
        <f>'[2]1. Sestava'!M17</f>
        <v>0</v>
      </c>
      <c r="H20" s="119">
        <f>'[2]1. Sestava'!N17</f>
        <v>9.8333333333333339</v>
      </c>
      <c r="I20" s="116">
        <f>'[2]2. Sestava'!K17</f>
        <v>2.2666666666666662</v>
      </c>
      <c r="J20" s="117">
        <f>'[2]2. Sestava'!L17</f>
        <v>6.2333333333333334</v>
      </c>
      <c r="K20" s="118">
        <f>'[2]2. Sestava'!M17</f>
        <v>0</v>
      </c>
      <c r="L20" s="119">
        <f>'[2]2. Sestava'!N17</f>
        <v>8.5</v>
      </c>
      <c r="M20" s="120">
        <f t="shared" ref="M20:M30" si="1">H20+L20</f>
        <v>18.333333333333336</v>
      </c>
    </row>
    <row r="21" spans="1:18" s="105" customFormat="1" ht="15.6" customHeight="1">
      <c r="A21" s="121" t="s">
        <v>16</v>
      </c>
      <c r="B21" s="122" t="s">
        <v>44</v>
      </c>
      <c r="C21" s="123">
        <v>2007</v>
      </c>
      <c r="D21" s="124" t="s">
        <v>15</v>
      </c>
      <c r="E21" s="125">
        <f>'[2]1. Sestava'!K16</f>
        <v>2.0333333333333337</v>
      </c>
      <c r="F21" s="126">
        <f>'[2]1. Sestava'!L16</f>
        <v>6.8999999999999995</v>
      </c>
      <c r="G21" s="127">
        <f>'[2]1. Sestava'!M16</f>
        <v>0</v>
      </c>
      <c r="H21" s="128">
        <f>'[2]1. Sestava'!N16</f>
        <v>8.9333333333333336</v>
      </c>
      <c r="I21" s="125">
        <f>'[2]2. Sestava'!K16</f>
        <v>1.8</v>
      </c>
      <c r="J21" s="126">
        <f>'[2]2. Sestava'!L16</f>
        <v>6.2</v>
      </c>
      <c r="K21" s="127">
        <f>'[2]2. Sestava'!M16</f>
        <v>0</v>
      </c>
      <c r="L21" s="128">
        <f>'[2]2. Sestava'!N16</f>
        <v>8</v>
      </c>
      <c r="M21" s="129">
        <f t="shared" si="1"/>
        <v>16.933333333333334</v>
      </c>
    </row>
    <row r="22" spans="1:18" ht="15.75">
      <c r="A22" s="121" t="s">
        <v>23</v>
      </c>
      <c r="B22" s="122" t="s">
        <v>45</v>
      </c>
      <c r="C22" s="123">
        <v>2007</v>
      </c>
      <c r="D22" s="124" t="s">
        <v>15</v>
      </c>
      <c r="E22" s="125">
        <f>'[2]1. Sestava'!K23</f>
        <v>2.2666666666666671</v>
      </c>
      <c r="F22" s="126">
        <f>'[2]1. Sestava'!L23</f>
        <v>7.2</v>
      </c>
      <c r="G22" s="127">
        <f>'[2]1. Sestava'!M23</f>
        <v>0</v>
      </c>
      <c r="H22" s="128">
        <f>'[2]1. Sestava'!N23</f>
        <v>9.4666666666666668</v>
      </c>
      <c r="I22" s="125">
        <f>'[2]2. Sestava'!K23</f>
        <v>1.1666666666666667</v>
      </c>
      <c r="J22" s="126">
        <f>'[2]2. Sestava'!L23</f>
        <v>5.6333333333333329</v>
      </c>
      <c r="K22" s="127">
        <f>'[2]2. Sestava'!M23</f>
        <v>0</v>
      </c>
      <c r="L22" s="128">
        <f>'[2]2. Sestava'!N23</f>
        <v>6.8</v>
      </c>
      <c r="M22" s="129">
        <f t="shared" si="1"/>
        <v>16.266666666666666</v>
      </c>
    </row>
    <row r="23" spans="1:18" ht="15.75">
      <c r="A23" s="121" t="s">
        <v>25</v>
      </c>
      <c r="B23" s="122" t="s">
        <v>46</v>
      </c>
      <c r="C23" s="123">
        <v>2007</v>
      </c>
      <c r="D23" s="124" t="s">
        <v>21</v>
      </c>
      <c r="E23" s="125">
        <f>'[2]1. Sestava'!K24</f>
        <v>1.3</v>
      </c>
      <c r="F23" s="126">
        <f>'[2]1. Sestava'!L24</f>
        <v>6.4333333333333327</v>
      </c>
      <c r="G23" s="127">
        <f>'[2]1. Sestava'!M24</f>
        <v>0</v>
      </c>
      <c r="H23" s="128">
        <f>'[2]1. Sestava'!N24</f>
        <v>7.7333333333333325</v>
      </c>
      <c r="I23" s="125">
        <f>'[2]2. Sestava'!K24</f>
        <v>2.1999999999999997</v>
      </c>
      <c r="J23" s="126">
        <f>'[2]2. Sestava'!L24</f>
        <v>5.8</v>
      </c>
      <c r="K23" s="127">
        <f>'[2]2. Sestava'!M24</f>
        <v>0</v>
      </c>
      <c r="L23" s="128">
        <f>'[2]2. Sestava'!N24</f>
        <v>8</v>
      </c>
      <c r="M23" s="129">
        <f t="shared" si="1"/>
        <v>15.733333333333333</v>
      </c>
    </row>
    <row r="24" spans="1:18" ht="15.75">
      <c r="A24" s="121" t="s">
        <v>27</v>
      </c>
      <c r="B24" s="122" t="s">
        <v>47</v>
      </c>
      <c r="C24" s="123">
        <v>2007</v>
      </c>
      <c r="D24" s="124" t="s">
        <v>21</v>
      </c>
      <c r="E24" s="125">
        <f>'[2]1. Sestava'!K18</f>
        <v>1.5999999999999999</v>
      </c>
      <c r="F24" s="126">
        <f>'[2]1. Sestava'!L18</f>
        <v>6.833333333333333</v>
      </c>
      <c r="G24" s="127">
        <f>'[2]1. Sestava'!M18</f>
        <v>0</v>
      </c>
      <c r="H24" s="128">
        <f>'[2]1. Sestava'!N18</f>
        <v>8.4333333333333336</v>
      </c>
      <c r="I24" s="125">
        <f>'[2]2. Sestava'!K18</f>
        <v>1.3</v>
      </c>
      <c r="J24" s="126">
        <f>'[2]2. Sestava'!L18</f>
        <v>5.666666666666667</v>
      </c>
      <c r="K24" s="127">
        <f>'[2]2. Sestava'!M18</f>
        <v>0</v>
      </c>
      <c r="L24" s="128">
        <f>'[2]2. Sestava'!N18</f>
        <v>6.9666666666666668</v>
      </c>
      <c r="M24" s="129">
        <f t="shared" si="1"/>
        <v>15.4</v>
      </c>
    </row>
    <row r="25" spans="1:18" ht="15.75">
      <c r="A25" s="121" t="s">
        <v>40</v>
      </c>
      <c r="B25" s="130" t="s">
        <v>48</v>
      </c>
      <c r="C25" s="131">
        <v>2006</v>
      </c>
      <c r="D25" s="132" t="s">
        <v>18</v>
      </c>
      <c r="E25" s="125">
        <f>'[2]1. Sestava'!K25</f>
        <v>1.2</v>
      </c>
      <c r="F25" s="126">
        <f>'[2]1. Sestava'!L25</f>
        <v>6.3666666666666671</v>
      </c>
      <c r="G25" s="127">
        <f>'[2]1. Sestava'!M25</f>
        <v>0</v>
      </c>
      <c r="H25" s="128">
        <f>'[2]1. Sestava'!N25</f>
        <v>7.5666666666666673</v>
      </c>
      <c r="I25" s="125">
        <f>'[2]2. Sestava'!K25</f>
        <v>0.79999999999999993</v>
      </c>
      <c r="J25" s="126">
        <f>'[2]2. Sestava'!L25</f>
        <v>5.3666666666666663</v>
      </c>
      <c r="K25" s="127">
        <f>'[2]2. Sestava'!M25</f>
        <v>0</v>
      </c>
      <c r="L25" s="128">
        <f>'[2]2. Sestava'!N25</f>
        <v>6.1666666666666661</v>
      </c>
      <c r="M25" s="129">
        <f t="shared" si="1"/>
        <v>13.733333333333334</v>
      </c>
    </row>
    <row r="26" spans="1:18" ht="15.75">
      <c r="A26" s="121" t="s">
        <v>49</v>
      </c>
      <c r="B26" s="122" t="s">
        <v>50</v>
      </c>
      <c r="C26" s="123">
        <v>2007</v>
      </c>
      <c r="D26" s="124" t="s">
        <v>21</v>
      </c>
      <c r="E26" s="125">
        <f>'[2]1. Sestava'!K21</f>
        <v>1.5</v>
      </c>
      <c r="F26" s="126">
        <f>'[2]1. Sestava'!L21</f>
        <v>6.2</v>
      </c>
      <c r="G26" s="127">
        <f>'[2]1. Sestava'!M21</f>
        <v>0</v>
      </c>
      <c r="H26" s="128">
        <f>'[2]1. Sestava'!N21</f>
        <v>7.7</v>
      </c>
      <c r="I26" s="125">
        <f>'[2]2. Sestava'!K21</f>
        <v>0.93333333333333324</v>
      </c>
      <c r="J26" s="126">
        <f>'[2]2. Sestava'!L21</f>
        <v>5.0666666666666664</v>
      </c>
      <c r="K26" s="127">
        <f>'[2]2. Sestava'!M21</f>
        <v>0</v>
      </c>
      <c r="L26" s="128">
        <f>'[2]2. Sestava'!N21</f>
        <v>6</v>
      </c>
      <c r="M26" s="129">
        <f t="shared" si="1"/>
        <v>13.7</v>
      </c>
    </row>
    <row r="27" spans="1:18" ht="15.75">
      <c r="A27" s="121" t="s">
        <v>51</v>
      </c>
      <c r="B27" s="122" t="s">
        <v>52</v>
      </c>
      <c r="C27" s="123">
        <v>2007</v>
      </c>
      <c r="D27" s="124" t="s">
        <v>18</v>
      </c>
      <c r="E27" s="125">
        <f>'[2]1. Sestava'!K20</f>
        <v>1.2333333333333332</v>
      </c>
      <c r="F27" s="126">
        <f>'[2]1. Sestava'!L20</f>
        <v>6.3</v>
      </c>
      <c r="G27" s="127">
        <f>'[2]1. Sestava'!M20</f>
        <v>0</v>
      </c>
      <c r="H27" s="128">
        <f>'[2]1. Sestava'!N20</f>
        <v>7.5333333333333332</v>
      </c>
      <c r="I27" s="125">
        <f>'[2]2. Sestava'!K20</f>
        <v>0.83333333333333337</v>
      </c>
      <c r="J27" s="126">
        <f>'[2]2. Sestava'!L20</f>
        <v>5.2666666666666666</v>
      </c>
      <c r="K27" s="127">
        <f>'[2]2. Sestava'!M20</f>
        <v>0</v>
      </c>
      <c r="L27" s="128">
        <f>'[2]2. Sestava'!N20</f>
        <v>6.1</v>
      </c>
      <c r="M27" s="129">
        <f t="shared" si="1"/>
        <v>13.633333333333333</v>
      </c>
    </row>
    <row r="28" spans="1:18" ht="15.75">
      <c r="A28" s="121" t="s">
        <v>53</v>
      </c>
      <c r="B28" s="122" t="s">
        <v>54</v>
      </c>
      <c r="C28" s="123">
        <v>2007</v>
      </c>
      <c r="D28" s="124" t="s">
        <v>18</v>
      </c>
      <c r="E28" s="125">
        <f>'[2]1. Sestava'!K22</f>
        <v>1.3999999999999997</v>
      </c>
      <c r="F28" s="126">
        <f>'[2]1. Sestava'!L22</f>
        <v>6.333333333333333</v>
      </c>
      <c r="G28" s="127">
        <f>'[2]1. Sestava'!M22</f>
        <v>0</v>
      </c>
      <c r="H28" s="128">
        <f>'[2]1. Sestava'!N22</f>
        <v>7.7333333333333325</v>
      </c>
      <c r="I28" s="125">
        <f>'[2]2. Sestava'!K22</f>
        <v>0.86666666666666659</v>
      </c>
      <c r="J28" s="126">
        <f>'[2]2. Sestava'!L22</f>
        <v>4.666666666666667</v>
      </c>
      <c r="K28" s="127">
        <f>'[2]2. Sestava'!M22</f>
        <v>0</v>
      </c>
      <c r="L28" s="128">
        <f>'[2]2. Sestava'!N22</f>
        <v>5.5333333333333332</v>
      </c>
      <c r="M28" s="129">
        <f t="shared" si="1"/>
        <v>13.266666666666666</v>
      </c>
    </row>
    <row r="29" spans="1:18" ht="15.75">
      <c r="A29" s="121" t="s">
        <v>55</v>
      </c>
      <c r="B29" s="122" t="s">
        <v>56</v>
      </c>
      <c r="C29" s="123">
        <v>2007</v>
      </c>
      <c r="D29" s="124" t="s">
        <v>18</v>
      </c>
      <c r="E29" s="125">
        <f>'[2]1. Sestava'!K19</f>
        <v>1.1333333333333333</v>
      </c>
      <c r="F29" s="126">
        <f>'[2]1. Sestava'!L19</f>
        <v>5.833333333333333</v>
      </c>
      <c r="G29" s="127">
        <f>'[2]1. Sestava'!M19</f>
        <v>0</v>
      </c>
      <c r="H29" s="128">
        <f>'[2]1. Sestava'!N19</f>
        <v>6.9666666666666668</v>
      </c>
      <c r="I29" s="125">
        <f>'[2]2. Sestava'!K19</f>
        <v>0.80000000000000016</v>
      </c>
      <c r="J29" s="126">
        <f>'[2]2. Sestava'!L19</f>
        <v>5.0999999999999996</v>
      </c>
      <c r="K29" s="127">
        <f>'[2]2. Sestava'!M19</f>
        <v>0</v>
      </c>
      <c r="L29" s="128">
        <f>'[2]2. Sestava'!N19</f>
        <v>5.8999999999999995</v>
      </c>
      <c r="M29" s="129">
        <f t="shared" si="1"/>
        <v>12.866666666666667</v>
      </c>
    </row>
    <row r="30" spans="1:18" ht="16.5" thickBot="1">
      <c r="A30" s="133" t="s">
        <v>57</v>
      </c>
      <c r="B30" s="134" t="s">
        <v>58</v>
      </c>
      <c r="C30" s="135">
        <v>2007</v>
      </c>
      <c r="D30" s="136" t="s">
        <v>18</v>
      </c>
      <c r="E30" s="137">
        <f>'[2]1. Sestava'!K26</f>
        <v>0.66666666666666663</v>
      </c>
      <c r="F30" s="138">
        <f>'[2]1. Sestava'!L26</f>
        <v>5.166666666666667</v>
      </c>
      <c r="G30" s="139">
        <f>'[2]1. Sestava'!M26</f>
        <v>0</v>
      </c>
      <c r="H30" s="140">
        <f>'[2]1. Sestava'!N26</f>
        <v>5.8333333333333339</v>
      </c>
      <c r="I30" s="137">
        <f>'[2]2. Sestava'!K26</f>
        <v>0.33333333333333331</v>
      </c>
      <c r="J30" s="138">
        <f>'[2]2. Sestava'!L26</f>
        <v>4.4666666666666659</v>
      </c>
      <c r="K30" s="139">
        <f>'[2]2. Sestava'!M26</f>
        <v>0</v>
      </c>
      <c r="L30" s="140">
        <f>'[2]2. Sestava'!N26</f>
        <v>4.7999999999999989</v>
      </c>
      <c r="M30" s="141">
        <f t="shared" si="1"/>
        <v>10.633333333333333</v>
      </c>
    </row>
  </sheetData>
  <sheetProtection selectLockedCells="1" selectUnlockedCells="1"/>
  <mergeCells count="16">
    <mergeCell ref="A1:M1"/>
    <mergeCell ref="A3:H3"/>
    <mergeCell ref="A5:A7"/>
    <mergeCell ref="B5:B7"/>
    <mergeCell ref="C5:C7"/>
    <mergeCell ref="D5:D7"/>
    <mergeCell ref="E5:H5"/>
    <mergeCell ref="I5:L5"/>
    <mergeCell ref="M5:M7"/>
    <mergeCell ref="M17:M19"/>
    <mergeCell ref="A17:A19"/>
    <mergeCell ref="B17:B19"/>
    <mergeCell ref="C17:C19"/>
    <mergeCell ref="D17:D19"/>
    <mergeCell ref="E17:H17"/>
    <mergeCell ref="I17:L17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96" firstPageNumber="0" orientation="landscape" horizontalDpi="300" verticalDpi="300" r:id="rId1"/>
  <headerFooter alignWithMargins="0">
    <oddHeader>&amp;L1. závod 25. ročníku Jihočeské ligy 2016&amp;RHumpolec 13.02.2016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Normal="100" workbookViewId="0">
      <selection activeCell="N16" sqref="N16"/>
    </sheetView>
  </sheetViews>
  <sheetFormatPr defaultRowHeight="12.75"/>
  <cols>
    <col min="1" max="1" width="6.5703125" style="1" customWidth="1"/>
    <col min="2" max="2" width="21.7109375" style="1" customWidth="1"/>
    <col min="3" max="3" width="7.7109375" style="1" customWidth="1"/>
    <col min="4" max="4" width="10.7109375" style="1" customWidth="1"/>
    <col min="5" max="6" width="9.7109375" style="1" customWidth="1"/>
    <col min="7" max="7" width="8.7109375" style="1" customWidth="1"/>
    <col min="8" max="8" width="10.7109375" style="63" customWidth="1"/>
    <col min="9" max="10" width="9.7109375" style="1" customWidth="1"/>
    <col min="11" max="11" width="8.7109375" style="1" customWidth="1"/>
    <col min="12" max="13" width="10.7109375" style="63" customWidth="1"/>
    <col min="14" max="18" width="10.7109375" style="1" customWidth="1"/>
    <col min="19" max="16384" width="9.140625" style="1"/>
  </cols>
  <sheetData>
    <row r="1" spans="1:18" ht="21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64"/>
      <c r="O1" s="64"/>
      <c r="P1" s="64"/>
      <c r="Q1" s="64"/>
      <c r="R1" s="64"/>
    </row>
    <row r="2" spans="1:18" ht="10.5" customHeigh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3"/>
    </row>
    <row r="3" spans="1:18" ht="15.75" customHeight="1">
      <c r="A3" s="207" t="s">
        <v>59</v>
      </c>
      <c r="B3" s="207"/>
      <c r="C3" s="207"/>
      <c r="D3" s="207"/>
      <c r="E3" s="207"/>
      <c r="F3" s="207"/>
      <c r="G3" s="207"/>
      <c r="H3" s="207"/>
      <c r="I3" s="30"/>
      <c r="J3" s="30"/>
      <c r="K3" s="30"/>
      <c r="L3" s="31"/>
    </row>
    <row r="4" spans="1:18" ht="15" customHeight="1" thickBot="1">
      <c r="A4" s="2"/>
      <c r="B4" s="2"/>
      <c r="C4" s="2"/>
      <c r="D4" s="2"/>
      <c r="E4" s="2"/>
      <c r="F4" s="2"/>
      <c r="G4" s="2"/>
      <c r="H4" s="3"/>
      <c r="I4" s="2"/>
      <c r="J4" s="2"/>
      <c r="K4" s="2"/>
      <c r="L4" s="3"/>
    </row>
    <row r="5" spans="1:18" ht="15.75" customHeight="1" thickBot="1">
      <c r="A5" s="208" t="s">
        <v>2</v>
      </c>
      <c r="B5" s="208" t="s">
        <v>3</v>
      </c>
      <c r="C5" s="214" t="s">
        <v>4</v>
      </c>
      <c r="D5" s="253" t="s">
        <v>5</v>
      </c>
      <c r="E5" s="224" t="s">
        <v>60</v>
      </c>
      <c r="F5" s="224"/>
      <c r="G5" s="224"/>
      <c r="H5" s="224"/>
      <c r="I5" s="224" t="s">
        <v>61</v>
      </c>
      <c r="J5" s="224"/>
      <c r="K5" s="224"/>
      <c r="L5" s="224"/>
      <c r="M5" s="250" t="s">
        <v>10</v>
      </c>
    </row>
    <row r="6" spans="1:18" ht="30" customHeight="1" thickTop="1" thickBot="1">
      <c r="A6" s="209"/>
      <c r="B6" s="209"/>
      <c r="C6" s="215"/>
      <c r="D6" s="254"/>
      <c r="E6" s="106" t="s">
        <v>7</v>
      </c>
      <c r="F6" s="5" t="s">
        <v>8</v>
      </c>
      <c r="G6" s="6" t="s">
        <v>9</v>
      </c>
      <c r="H6" s="107" t="s">
        <v>34</v>
      </c>
      <c r="I6" s="106" t="s">
        <v>7</v>
      </c>
      <c r="J6" s="5" t="s">
        <v>8</v>
      </c>
      <c r="K6" s="6" t="s">
        <v>9</v>
      </c>
      <c r="L6" s="107" t="s">
        <v>34</v>
      </c>
      <c r="M6" s="251"/>
    </row>
    <row r="7" spans="1:18" ht="20.100000000000001" customHeight="1" thickTop="1" thickBot="1">
      <c r="A7" s="239"/>
      <c r="B7" s="239"/>
      <c r="C7" s="216"/>
      <c r="D7" s="257"/>
      <c r="E7" s="142" t="s">
        <v>11</v>
      </c>
      <c r="F7" s="42" t="s">
        <v>12</v>
      </c>
      <c r="G7" s="43"/>
      <c r="H7" s="143"/>
      <c r="I7" s="142" t="s">
        <v>11</v>
      </c>
      <c r="J7" s="42" t="s">
        <v>12</v>
      </c>
      <c r="K7" s="43"/>
      <c r="L7" s="143"/>
      <c r="M7" s="252"/>
    </row>
    <row r="8" spans="1:18" ht="15.75" customHeight="1" thickTop="1">
      <c r="A8" s="75" t="s">
        <v>13</v>
      </c>
      <c r="B8" s="144" t="s">
        <v>62</v>
      </c>
      <c r="C8" s="145">
        <v>2004</v>
      </c>
      <c r="D8" s="144" t="s">
        <v>21</v>
      </c>
      <c r="E8" s="146">
        <f>'[3]1. Sestava'!K6</f>
        <v>5.3666666666666671</v>
      </c>
      <c r="F8" s="147">
        <f>'[3]1. Sestava'!L6</f>
        <v>7.2666666666666657</v>
      </c>
      <c r="G8" s="148">
        <f>'[3]1. Sestava'!M6</f>
        <v>0</v>
      </c>
      <c r="H8" s="149">
        <f>'[3]1. Sestava'!N6</f>
        <v>12.633333333333333</v>
      </c>
      <c r="I8" s="146">
        <f>'[3]2. Sestava'!K6</f>
        <v>4.8666666666666671</v>
      </c>
      <c r="J8" s="147">
        <f>'[3]2. Sestava'!L6</f>
        <v>6.8999999999999995</v>
      </c>
      <c r="K8" s="148">
        <f>'[3]2. Sestava'!M6</f>
        <v>0</v>
      </c>
      <c r="L8" s="149">
        <f>'[3]2. Sestava'!N6</f>
        <v>11.766666666666666</v>
      </c>
      <c r="M8" s="150">
        <f>H8+L8</f>
        <v>24.4</v>
      </c>
    </row>
    <row r="9" spans="1:18" ht="15.75" customHeight="1">
      <c r="A9" s="151" t="s">
        <v>16</v>
      </c>
      <c r="B9" s="152" t="s">
        <v>63</v>
      </c>
      <c r="C9" s="153">
        <v>2005</v>
      </c>
      <c r="D9" s="152" t="s">
        <v>21</v>
      </c>
      <c r="E9" s="154">
        <f>'[3]1. Sestava'!K7</f>
        <v>3</v>
      </c>
      <c r="F9" s="155">
        <f>'[3]1. Sestava'!L7</f>
        <v>6.7</v>
      </c>
      <c r="G9" s="156">
        <f>'[3]1. Sestava'!M7</f>
        <v>0</v>
      </c>
      <c r="H9" s="157">
        <f>'[3]1. Sestava'!N7</f>
        <v>9.6999999999999993</v>
      </c>
      <c r="I9" s="154">
        <f>'[3]2. Sestava'!K7</f>
        <v>3.1666666666666665</v>
      </c>
      <c r="J9" s="155">
        <f>'[3]2. Sestava'!L7</f>
        <v>6.6333333333333329</v>
      </c>
      <c r="K9" s="156">
        <f>'[3]2. Sestava'!M7</f>
        <v>0</v>
      </c>
      <c r="L9" s="157">
        <f>'[3]2. Sestava'!N7</f>
        <v>9.7999999999999989</v>
      </c>
      <c r="M9" s="158">
        <f>H9+L9</f>
        <v>19.5</v>
      </c>
    </row>
    <row r="10" spans="1:18" ht="15.75" customHeight="1" thickBot="1">
      <c r="A10" s="159" t="s">
        <v>23</v>
      </c>
      <c r="B10" s="160" t="s">
        <v>64</v>
      </c>
      <c r="C10" s="161">
        <v>2004</v>
      </c>
      <c r="D10" s="160" t="s">
        <v>21</v>
      </c>
      <c r="E10" s="162">
        <f>'[3]1. Sestava'!K5</f>
        <v>1.3999999999999997</v>
      </c>
      <c r="F10" s="163">
        <f>'[3]1. Sestava'!L5</f>
        <v>6.5</v>
      </c>
      <c r="G10" s="164">
        <f>'[3]1. Sestava'!M5</f>
        <v>0</v>
      </c>
      <c r="H10" s="165">
        <f>'[3]1. Sestava'!N5</f>
        <v>7.8999999999999995</v>
      </c>
      <c r="I10" s="162">
        <f>'[3]2. Sestava'!K5</f>
        <v>2.6999999999999997</v>
      </c>
      <c r="J10" s="163">
        <f>'[3]2. Sestava'!L5</f>
        <v>6.2333333333333343</v>
      </c>
      <c r="K10" s="164">
        <f>'[3]2. Sestava'!M5</f>
        <v>0</v>
      </c>
      <c r="L10" s="165">
        <f>'[3]2. Sestava'!N5</f>
        <v>8.9333333333333336</v>
      </c>
      <c r="M10" s="166">
        <f>H10+L10</f>
        <v>16.833333333333332</v>
      </c>
    </row>
    <row r="11" spans="1:18" ht="12" customHeight="1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3"/>
    </row>
    <row r="12" spans="1:18" ht="15.75" customHeight="1">
      <c r="A12" s="30" t="s">
        <v>65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1"/>
    </row>
    <row r="13" spans="1:18" ht="15" customHeight="1" thickBot="1">
      <c r="A13" s="2"/>
      <c r="B13" s="2"/>
      <c r="C13" s="2"/>
      <c r="D13" s="2"/>
      <c r="E13" s="2"/>
      <c r="F13" s="2"/>
      <c r="G13" s="2"/>
      <c r="H13" s="3"/>
      <c r="I13" s="2"/>
      <c r="J13" s="2"/>
      <c r="K13" s="2"/>
      <c r="L13" s="3"/>
    </row>
    <row r="14" spans="1:18" ht="15.75" customHeight="1" thickBot="1">
      <c r="A14" s="220" t="s">
        <v>2</v>
      </c>
      <c r="B14" s="222" t="s">
        <v>3</v>
      </c>
      <c r="C14" s="214" t="s">
        <v>4</v>
      </c>
      <c r="D14" s="253" t="s">
        <v>5</v>
      </c>
      <c r="E14" s="224" t="s">
        <v>60</v>
      </c>
      <c r="F14" s="224"/>
      <c r="G14" s="224"/>
      <c r="H14" s="224"/>
      <c r="I14" s="224" t="s">
        <v>61</v>
      </c>
      <c r="J14" s="224"/>
      <c r="K14" s="224"/>
      <c r="L14" s="224"/>
      <c r="M14" s="250" t="s">
        <v>10</v>
      </c>
      <c r="N14" s="33"/>
      <c r="O14" s="33"/>
      <c r="P14" s="33"/>
      <c r="Q14" s="33"/>
      <c r="R14" s="34"/>
    </row>
    <row r="15" spans="1:18" ht="30" customHeight="1" thickTop="1" thickBot="1">
      <c r="A15" s="221"/>
      <c r="B15" s="223"/>
      <c r="C15" s="215"/>
      <c r="D15" s="254"/>
      <c r="E15" s="106" t="s">
        <v>7</v>
      </c>
      <c r="F15" s="5" t="s">
        <v>8</v>
      </c>
      <c r="G15" s="6" t="s">
        <v>9</v>
      </c>
      <c r="H15" s="107" t="s">
        <v>34</v>
      </c>
      <c r="I15" s="106" t="s">
        <v>7</v>
      </c>
      <c r="J15" s="5" t="s">
        <v>8</v>
      </c>
      <c r="K15" s="6" t="s">
        <v>9</v>
      </c>
      <c r="L15" s="107" t="s">
        <v>34</v>
      </c>
      <c r="M15" s="251"/>
      <c r="N15" s="37"/>
      <c r="O15" s="38"/>
      <c r="P15" s="38"/>
      <c r="Q15" s="39"/>
      <c r="R15" s="40"/>
    </row>
    <row r="16" spans="1:18" ht="20.100000000000001" customHeight="1" thickTop="1" thickBot="1">
      <c r="A16" s="255"/>
      <c r="B16" s="256"/>
      <c r="C16" s="216"/>
      <c r="D16" s="257"/>
      <c r="E16" s="142" t="s">
        <v>11</v>
      </c>
      <c r="F16" s="42" t="s">
        <v>12</v>
      </c>
      <c r="G16" s="43"/>
      <c r="H16" s="143"/>
      <c r="I16" s="142" t="s">
        <v>11</v>
      </c>
      <c r="J16" s="42" t="s">
        <v>12</v>
      </c>
      <c r="K16" s="43"/>
      <c r="L16" s="143"/>
      <c r="M16" s="252"/>
      <c r="N16" s="44"/>
      <c r="O16" s="44"/>
      <c r="P16" s="44"/>
      <c r="Q16" s="39"/>
      <c r="R16" s="40"/>
    </row>
    <row r="17" spans="1:18" ht="14.25" customHeight="1" thickTop="1">
      <c r="A17" s="167" t="s">
        <v>13</v>
      </c>
      <c r="B17" s="152" t="s">
        <v>66</v>
      </c>
      <c r="C17" s="153">
        <v>2004</v>
      </c>
      <c r="D17" s="152" t="s">
        <v>15</v>
      </c>
      <c r="E17" s="154">
        <f>'[3]1. Sestava'!K16</f>
        <v>3.0333333333333332</v>
      </c>
      <c r="F17" s="155">
        <f>'[3]1. Sestava'!L16</f>
        <v>6.333333333333333</v>
      </c>
      <c r="G17" s="156">
        <f>'[3]1. Sestava'!M16</f>
        <v>0</v>
      </c>
      <c r="H17" s="157">
        <f>'[3]1. Sestava'!N16</f>
        <v>9.3666666666666671</v>
      </c>
      <c r="I17" s="154">
        <f>'[3]2. Sestava'!K16</f>
        <v>1.8</v>
      </c>
      <c r="J17" s="155">
        <f>'[3]2. Sestava'!L16</f>
        <v>6.3999999999999995</v>
      </c>
      <c r="K17" s="156">
        <f>'[3]2. Sestava'!M16</f>
        <v>0</v>
      </c>
      <c r="L17" s="157">
        <f>'[3]2. Sestava'!N16</f>
        <v>8.1999999999999993</v>
      </c>
      <c r="M17" s="168">
        <f>H17+L17</f>
        <v>17.566666666666666</v>
      </c>
      <c r="N17" s="28"/>
      <c r="O17" s="28"/>
      <c r="P17" s="28"/>
      <c r="Q17" s="29"/>
      <c r="R17" s="48"/>
    </row>
    <row r="18" spans="1:18" ht="15.75" customHeight="1" thickBot="1">
      <c r="A18" s="169" t="s">
        <v>16</v>
      </c>
      <c r="B18" s="160" t="s">
        <v>67</v>
      </c>
      <c r="C18" s="161">
        <v>2004</v>
      </c>
      <c r="D18" s="160" t="s">
        <v>18</v>
      </c>
      <c r="E18" s="162">
        <f>'[3]1. Sestava'!K15</f>
        <v>0.73333333333333339</v>
      </c>
      <c r="F18" s="163">
        <f>'[3]1. Sestava'!L15</f>
        <v>5.333333333333333</v>
      </c>
      <c r="G18" s="164">
        <f>'[3]1. Sestava'!M15</f>
        <v>0</v>
      </c>
      <c r="H18" s="165">
        <f>'[3]1. Sestava'!N15</f>
        <v>6.0666666666666664</v>
      </c>
      <c r="I18" s="162">
        <f>'[3]2. Sestava'!K15</f>
        <v>1.0999999999999999</v>
      </c>
      <c r="J18" s="163">
        <f>'[3]2. Sestava'!L15</f>
        <v>5.7</v>
      </c>
      <c r="K18" s="164">
        <f>'[3]2. Sestava'!M15</f>
        <v>0</v>
      </c>
      <c r="L18" s="165">
        <f>'[3]2. Sestava'!N15</f>
        <v>6.8</v>
      </c>
      <c r="M18" s="170">
        <f>H18+L18</f>
        <v>12.866666666666667</v>
      </c>
      <c r="N18" s="28"/>
      <c r="O18" s="28"/>
      <c r="P18" s="28"/>
      <c r="Q18" s="29"/>
      <c r="R18" s="48"/>
    </row>
    <row r="19" spans="1:18" ht="15.75" customHeight="1">
      <c r="A19" s="2"/>
      <c r="B19" s="2"/>
      <c r="C19" s="2"/>
      <c r="D19" s="2"/>
      <c r="E19" s="2"/>
      <c r="F19" s="2"/>
      <c r="G19" s="2"/>
      <c r="H19" s="3"/>
      <c r="I19" s="2"/>
      <c r="J19" s="2"/>
      <c r="K19" s="2"/>
      <c r="L19" s="3"/>
    </row>
    <row r="20" spans="1:18" ht="17.25" customHeight="1">
      <c r="A20" s="207" t="s">
        <v>68</v>
      </c>
      <c r="B20" s="207"/>
      <c r="C20" s="207"/>
      <c r="D20" s="207"/>
      <c r="E20" s="207"/>
      <c r="F20" s="207"/>
      <c r="G20" s="207"/>
      <c r="H20" s="207"/>
      <c r="J20" s="30"/>
      <c r="K20" s="30"/>
      <c r="L20" s="31"/>
    </row>
    <row r="21" spans="1:18" ht="12.75" customHeight="1" thickBot="1">
      <c r="A21" s="2"/>
      <c r="B21" s="2"/>
      <c r="C21" s="2"/>
      <c r="D21" s="2"/>
      <c r="E21" s="2"/>
      <c r="F21" s="2"/>
      <c r="G21" s="2"/>
      <c r="H21" s="3"/>
      <c r="I21" s="2"/>
      <c r="J21" s="2"/>
      <c r="K21" s="2"/>
      <c r="L21" s="3"/>
    </row>
    <row r="22" spans="1:18" ht="17.25" customHeight="1" thickBot="1">
      <c r="A22" s="220" t="s">
        <v>2</v>
      </c>
      <c r="B22" s="222" t="s">
        <v>3</v>
      </c>
      <c r="C22" s="214" t="s">
        <v>4</v>
      </c>
      <c r="D22" s="253" t="s">
        <v>5</v>
      </c>
      <c r="E22" s="224" t="s">
        <v>60</v>
      </c>
      <c r="F22" s="224"/>
      <c r="G22" s="224"/>
      <c r="H22" s="224"/>
      <c r="I22" s="224" t="s">
        <v>61</v>
      </c>
      <c r="J22" s="224"/>
      <c r="K22" s="224"/>
      <c r="L22" s="224"/>
      <c r="M22" s="250" t="s">
        <v>10</v>
      </c>
    </row>
    <row r="23" spans="1:18" ht="23.25" customHeight="1" thickTop="1" thickBot="1">
      <c r="A23" s="221"/>
      <c r="B23" s="223"/>
      <c r="C23" s="215"/>
      <c r="D23" s="254"/>
      <c r="E23" s="106" t="s">
        <v>7</v>
      </c>
      <c r="F23" s="5" t="s">
        <v>8</v>
      </c>
      <c r="G23" s="6" t="s">
        <v>9</v>
      </c>
      <c r="H23" s="107" t="s">
        <v>34</v>
      </c>
      <c r="I23" s="106" t="s">
        <v>7</v>
      </c>
      <c r="J23" s="5" t="s">
        <v>8</v>
      </c>
      <c r="K23" s="6" t="s">
        <v>9</v>
      </c>
      <c r="L23" s="107" t="s">
        <v>34</v>
      </c>
      <c r="M23" s="251"/>
    </row>
    <row r="24" spans="1:18" ht="15.75" customHeight="1" thickTop="1" thickBot="1">
      <c r="A24" s="221"/>
      <c r="B24" s="223"/>
      <c r="C24" s="215"/>
      <c r="D24" s="254"/>
      <c r="E24" s="171" t="s">
        <v>11</v>
      </c>
      <c r="F24" s="8" t="s">
        <v>12</v>
      </c>
      <c r="G24" s="9"/>
      <c r="H24" s="172"/>
      <c r="I24" s="171" t="s">
        <v>11</v>
      </c>
      <c r="J24" s="8" t="s">
        <v>12</v>
      </c>
      <c r="K24" s="9"/>
      <c r="L24" s="172"/>
      <c r="M24" s="251"/>
    </row>
    <row r="25" spans="1:18" ht="13.5" customHeight="1" thickTop="1">
      <c r="A25" s="10"/>
      <c r="B25" s="173"/>
      <c r="C25" s="174"/>
      <c r="D25" s="175"/>
      <c r="E25" s="176"/>
      <c r="F25" s="177"/>
      <c r="G25" s="177"/>
      <c r="H25" s="178"/>
      <c r="I25" s="176"/>
      <c r="J25" s="177"/>
      <c r="K25" s="177"/>
      <c r="L25" s="178"/>
      <c r="M25" s="179"/>
    </row>
    <row r="26" spans="1:18" ht="13.5" customHeight="1" thickBot="1">
      <c r="A26" s="18"/>
      <c r="B26" s="180"/>
      <c r="C26" s="181"/>
      <c r="D26" s="182"/>
      <c r="E26" s="183"/>
      <c r="F26" s="184"/>
      <c r="G26" s="184"/>
      <c r="H26" s="185"/>
      <c r="I26" s="183"/>
      <c r="J26" s="184"/>
      <c r="K26" s="184"/>
      <c r="L26" s="185"/>
      <c r="M26" s="186"/>
    </row>
  </sheetData>
  <sheetProtection selectLockedCells="1" selectUnlockedCells="1"/>
  <mergeCells count="24">
    <mergeCell ref="A1:M1"/>
    <mergeCell ref="A3:H3"/>
    <mergeCell ref="A5:A7"/>
    <mergeCell ref="B5:B7"/>
    <mergeCell ref="C5:C7"/>
    <mergeCell ref="D5:D7"/>
    <mergeCell ref="E5:H5"/>
    <mergeCell ref="I5:L5"/>
    <mergeCell ref="M5:M7"/>
    <mergeCell ref="M14:M16"/>
    <mergeCell ref="A20:H20"/>
    <mergeCell ref="A22:A24"/>
    <mergeCell ref="B22:B24"/>
    <mergeCell ref="C22:C24"/>
    <mergeCell ref="D22:D24"/>
    <mergeCell ref="E22:H22"/>
    <mergeCell ref="I22:L22"/>
    <mergeCell ref="M22:M24"/>
    <mergeCell ref="A14:A16"/>
    <mergeCell ref="B14:B16"/>
    <mergeCell ref="C14:C16"/>
    <mergeCell ref="D14:D16"/>
    <mergeCell ref="E14:H14"/>
    <mergeCell ref="I14:L14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97" firstPageNumber="0" orientation="landscape" horizontalDpi="300" verticalDpi="300" r:id="rId1"/>
  <headerFooter alignWithMargins="0">
    <oddHeader>&amp;L1. závod 25. ročníku Jihočeské ligy 2016&amp;RHumpolec 13.02.2016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Normal="100" workbookViewId="0">
      <selection activeCell="N16" sqref="N16"/>
    </sheetView>
  </sheetViews>
  <sheetFormatPr defaultRowHeight="12.75"/>
  <cols>
    <col min="1" max="1" width="6.7109375" style="1" customWidth="1"/>
    <col min="2" max="2" width="21.7109375" style="1" customWidth="1"/>
    <col min="3" max="3" width="7.7109375" style="1" customWidth="1"/>
    <col min="4" max="4" width="10.7109375" style="1" customWidth="1"/>
    <col min="5" max="6" width="9.7109375" style="1" customWidth="1"/>
    <col min="7" max="7" width="8.7109375" style="1" customWidth="1"/>
    <col min="8" max="8" width="10.7109375" style="63" customWidth="1"/>
    <col min="9" max="10" width="9.7109375" style="1" customWidth="1"/>
    <col min="11" max="11" width="8.7109375" style="1" customWidth="1"/>
    <col min="12" max="13" width="10.7109375" style="63" customWidth="1"/>
    <col min="14" max="18" width="10.7109375" style="1" customWidth="1"/>
    <col min="19" max="16384" width="9.140625" style="1"/>
  </cols>
  <sheetData>
    <row r="1" spans="1:18" ht="21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64"/>
      <c r="O1" s="64"/>
      <c r="P1" s="64"/>
      <c r="Q1" s="64"/>
      <c r="R1" s="64"/>
    </row>
    <row r="2" spans="1:18" ht="15.75" customHeigh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3"/>
    </row>
    <row r="3" spans="1:18" ht="15.75" customHeight="1">
      <c r="A3" s="207" t="s">
        <v>69</v>
      </c>
      <c r="B3" s="207"/>
      <c r="C3" s="207"/>
      <c r="D3" s="207"/>
      <c r="E3" s="207"/>
      <c r="F3" s="207"/>
      <c r="G3" s="207"/>
      <c r="H3" s="207"/>
      <c r="I3" s="30"/>
      <c r="J3" s="30"/>
      <c r="K3" s="30"/>
      <c r="L3" s="31"/>
    </row>
    <row r="4" spans="1:18" ht="9.9499999999999993" customHeight="1" thickBot="1">
      <c r="A4" s="2"/>
      <c r="B4" s="2"/>
      <c r="C4" s="2"/>
      <c r="D4" s="2"/>
      <c r="E4" s="2"/>
      <c r="F4" s="2"/>
      <c r="G4" s="2"/>
      <c r="H4" s="3"/>
      <c r="I4" s="2"/>
      <c r="J4" s="2"/>
      <c r="K4" s="2"/>
      <c r="L4" s="3"/>
    </row>
    <row r="5" spans="1:18" ht="15.75" customHeight="1" thickBot="1">
      <c r="A5" s="208" t="s">
        <v>2</v>
      </c>
      <c r="B5" s="214" t="s">
        <v>3</v>
      </c>
      <c r="C5" s="212" t="s">
        <v>4</v>
      </c>
      <c r="D5" s="214" t="s">
        <v>5</v>
      </c>
      <c r="E5" s="217" t="s">
        <v>60</v>
      </c>
      <c r="F5" s="224"/>
      <c r="G5" s="224"/>
      <c r="H5" s="247"/>
      <c r="I5" s="224" t="s">
        <v>61</v>
      </c>
      <c r="J5" s="224"/>
      <c r="K5" s="224"/>
      <c r="L5" s="258"/>
      <c r="M5" s="259" t="s">
        <v>10</v>
      </c>
    </row>
    <row r="6" spans="1:18" ht="30" customHeight="1" thickTop="1" thickBot="1">
      <c r="A6" s="209"/>
      <c r="B6" s="215"/>
      <c r="C6" s="213"/>
      <c r="D6" s="215"/>
      <c r="E6" s="4" t="s">
        <v>7</v>
      </c>
      <c r="F6" s="5" t="s">
        <v>8</v>
      </c>
      <c r="G6" s="36" t="s">
        <v>9</v>
      </c>
      <c r="H6" s="69" t="s">
        <v>34</v>
      </c>
      <c r="I6" s="4" t="s">
        <v>7</v>
      </c>
      <c r="J6" s="5" t="s">
        <v>8</v>
      </c>
      <c r="K6" s="36" t="s">
        <v>9</v>
      </c>
      <c r="L6" s="187" t="s">
        <v>34</v>
      </c>
      <c r="M6" s="260"/>
    </row>
    <row r="7" spans="1:18" ht="23.1" customHeight="1" thickTop="1" thickBot="1">
      <c r="A7" s="239"/>
      <c r="B7" s="216"/>
      <c r="C7" s="262"/>
      <c r="D7" s="216"/>
      <c r="E7" s="188" t="s">
        <v>11</v>
      </c>
      <c r="F7" s="42" t="s">
        <v>12</v>
      </c>
      <c r="G7" s="42"/>
      <c r="H7" s="189"/>
      <c r="I7" s="188" t="s">
        <v>11</v>
      </c>
      <c r="J7" s="42" t="s">
        <v>12</v>
      </c>
      <c r="K7" s="42"/>
      <c r="L7" s="190"/>
      <c r="M7" s="261"/>
    </row>
    <row r="8" spans="1:18" ht="15.6" customHeight="1" thickTop="1">
      <c r="A8" s="75" t="s">
        <v>13</v>
      </c>
      <c r="B8" s="45" t="s">
        <v>70</v>
      </c>
      <c r="C8" s="191">
        <v>2003</v>
      </c>
      <c r="D8" s="45" t="s">
        <v>15</v>
      </c>
      <c r="E8" s="192">
        <f>'[4]1. Sestava'!K6</f>
        <v>4.1999999999999993</v>
      </c>
      <c r="F8" s="79">
        <f>'[4]1. Sestava'!L6</f>
        <v>6.7666666666666666</v>
      </c>
      <c r="G8" s="193">
        <f>'[4]1. Sestava'!M6</f>
        <v>0</v>
      </c>
      <c r="H8" s="82">
        <f>'[4]1. Sestava'!N6</f>
        <v>10.966666666666665</v>
      </c>
      <c r="I8" s="192">
        <f>'[4]2. Sestava'!K6</f>
        <v>3.8333333333333335</v>
      </c>
      <c r="J8" s="79">
        <f>'[4]2. Sestava'!L6</f>
        <v>6.7333333333333334</v>
      </c>
      <c r="K8" s="193">
        <f>'[4]2. Sestava'!M6</f>
        <v>0</v>
      </c>
      <c r="L8" s="194">
        <f>'[4]2. Sestava'!N6</f>
        <v>10.566666666666666</v>
      </c>
      <c r="M8" s="195">
        <f>H8+L8</f>
        <v>21.533333333333331</v>
      </c>
    </row>
    <row r="9" spans="1:18" ht="15.6" customHeight="1" thickBot="1">
      <c r="A9" s="159" t="s">
        <v>16</v>
      </c>
      <c r="B9" s="58" t="s">
        <v>71</v>
      </c>
      <c r="C9" s="196">
        <v>2002</v>
      </c>
      <c r="D9" s="58" t="s">
        <v>21</v>
      </c>
      <c r="E9" s="197">
        <f>'[4]1. Sestava'!K5</f>
        <v>3.3333333333333335</v>
      </c>
      <c r="F9" s="138">
        <f>'[4]1. Sestava'!L5</f>
        <v>6.2666666666666666</v>
      </c>
      <c r="G9" s="198">
        <f>'[4]1. Sestava'!M5</f>
        <v>0</v>
      </c>
      <c r="H9" s="141">
        <f>'[4]1. Sestava'!N5</f>
        <v>9.6</v>
      </c>
      <c r="I9" s="197">
        <f>'[4]2. Sestava'!K5</f>
        <v>3.1999999999999997</v>
      </c>
      <c r="J9" s="138">
        <f>'[4]2. Sestava'!L5</f>
        <v>6.333333333333333</v>
      </c>
      <c r="K9" s="198">
        <f>'[4]2. Sestava'!M5</f>
        <v>0</v>
      </c>
      <c r="L9" s="199">
        <f>'[4]2. Sestava'!N5</f>
        <v>9.5333333333333332</v>
      </c>
      <c r="M9" s="200">
        <f>H9+L9</f>
        <v>19.133333333333333</v>
      </c>
    </row>
    <row r="10" spans="1:18" ht="16.5" customHeight="1">
      <c r="A10" s="2"/>
      <c r="B10" s="2"/>
      <c r="C10" s="2"/>
      <c r="D10" s="2"/>
      <c r="E10" s="2"/>
      <c r="F10" s="2"/>
      <c r="G10" s="2"/>
      <c r="H10" s="3"/>
      <c r="I10" s="2"/>
      <c r="J10" s="2"/>
      <c r="K10" s="2"/>
      <c r="L10" s="3"/>
    </row>
    <row r="11" spans="1:18" ht="15.75" customHeight="1">
      <c r="A11" s="207" t="s">
        <v>72</v>
      </c>
      <c r="B11" s="207"/>
      <c r="C11" s="207"/>
      <c r="D11" s="207"/>
      <c r="E11" s="207"/>
      <c r="F11" s="207"/>
      <c r="G11" s="207"/>
      <c r="H11" s="207"/>
      <c r="I11" s="30"/>
      <c r="J11" s="30"/>
      <c r="K11" s="30"/>
      <c r="L11" s="31"/>
      <c r="N11" s="28"/>
      <c r="O11" s="28"/>
      <c r="P11" s="28"/>
      <c r="Q11" s="29"/>
      <c r="R11" s="48"/>
    </row>
    <row r="12" spans="1:18" ht="13.5" customHeight="1" thickBot="1">
      <c r="A12" s="2"/>
      <c r="B12" s="2"/>
      <c r="C12" s="2"/>
      <c r="D12" s="2"/>
      <c r="E12" s="2"/>
      <c r="F12" s="2"/>
      <c r="G12" s="2"/>
      <c r="H12" s="3"/>
      <c r="I12" s="2"/>
      <c r="J12" s="2"/>
      <c r="K12" s="2"/>
      <c r="L12" s="3"/>
    </row>
    <row r="13" spans="1:18" ht="16.5" customHeight="1" thickBot="1">
      <c r="A13" s="208" t="s">
        <v>2</v>
      </c>
      <c r="B13" s="214" t="s">
        <v>3</v>
      </c>
      <c r="C13" s="212" t="s">
        <v>4</v>
      </c>
      <c r="D13" s="214" t="s">
        <v>5</v>
      </c>
      <c r="E13" s="217" t="s">
        <v>60</v>
      </c>
      <c r="F13" s="224"/>
      <c r="G13" s="224"/>
      <c r="H13" s="247"/>
      <c r="I13" s="224" t="s">
        <v>61</v>
      </c>
      <c r="J13" s="224"/>
      <c r="K13" s="224"/>
      <c r="L13" s="258"/>
      <c r="M13" s="259" t="s">
        <v>10</v>
      </c>
    </row>
    <row r="14" spans="1:18" ht="19.5" customHeight="1" thickTop="1" thickBot="1">
      <c r="A14" s="209"/>
      <c r="B14" s="215"/>
      <c r="C14" s="213"/>
      <c r="D14" s="215"/>
      <c r="E14" s="4" t="s">
        <v>7</v>
      </c>
      <c r="F14" s="5" t="s">
        <v>8</v>
      </c>
      <c r="G14" s="36" t="s">
        <v>9</v>
      </c>
      <c r="H14" s="69" t="s">
        <v>34</v>
      </c>
      <c r="I14" s="4" t="s">
        <v>7</v>
      </c>
      <c r="J14" s="5" t="s">
        <v>8</v>
      </c>
      <c r="K14" s="36" t="s">
        <v>9</v>
      </c>
      <c r="L14" s="187" t="s">
        <v>34</v>
      </c>
      <c r="M14" s="260"/>
    </row>
    <row r="15" spans="1:18" ht="24" customHeight="1" thickTop="1" thickBot="1">
      <c r="A15" s="239"/>
      <c r="B15" s="216"/>
      <c r="C15" s="262"/>
      <c r="D15" s="216"/>
      <c r="E15" s="188" t="s">
        <v>11</v>
      </c>
      <c r="F15" s="42" t="s">
        <v>12</v>
      </c>
      <c r="G15" s="42"/>
      <c r="H15" s="189"/>
      <c r="I15" s="188" t="s">
        <v>11</v>
      </c>
      <c r="J15" s="42" t="s">
        <v>12</v>
      </c>
      <c r="K15" s="42"/>
      <c r="L15" s="190"/>
      <c r="M15" s="261"/>
    </row>
    <row r="16" spans="1:18" ht="15.6" customHeight="1" thickTop="1">
      <c r="A16" s="75" t="s">
        <v>13</v>
      </c>
      <c r="B16" s="45" t="s">
        <v>73</v>
      </c>
      <c r="C16" s="191">
        <v>1993</v>
      </c>
      <c r="D16" s="45" t="s">
        <v>15</v>
      </c>
      <c r="E16" s="192">
        <f>'[4]1. Sestava'!K12</f>
        <v>4.8333333333333339</v>
      </c>
      <c r="F16" s="79">
        <f>'[4]1. Sestava'!L12</f>
        <v>7.7666666666666666</v>
      </c>
      <c r="G16" s="193">
        <f>'[4]1. Sestava'!M12</f>
        <v>0.3</v>
      </c>
      <c r="H16" s="82">
        <f>'[4]1. Sestava'!N12</f>
        <v>12.3</v>
      </c>
      <c r="I16" s="192">
        <f>'[4]2. Sestava'!K12</f>
        <v>5.5166666666666666</v>
      </c>
      <c r="J16" s="79">
        <f>'[4]2. Sestava'!L12</f>
        <v>7.5</v>
      </c>
      <c r="K16" s="193">
        <f>'[4]2. Sestava'!M12</f>
        <v>0.6</v>
      </c>
      <c r="L16" s="194">
        <f>'[4]2. Sestava'!N12</f>
        <v>12.416666666666666</v>
      </c>
      <c r="M16" s="195">
        <f>H16+L16</f>
        <v>24.716666666666669</v>
      </c>
    </row>
    <row r="17" spans="1:13" ht="15.6" customHeight="1">
      <c r="A17" s="151" t="s">
        <v>16</v>
      </c>
      <c r="B17" s="85" t="s">
        <v>74</v>
      </c>
      <c r="C17" s="201">
        <v>1997</v>
      </c>
      <c r="D17" s="85" t="s">
        <v>18</v>
      </c>
      <c r="E17" s="202">
        <f>'[4]1. Sestava'!K14</f>
        <v>3.3000000000000003</v>
      </c>
      <c r="F17" s="126">
        <f>'[4]1. Sestava'!L14</f>
        <v>6.3</v>
      </c>
      <c r="G17" s="203">
        <f>'[4]1. Sestava'!M14</f>
        <v>0</v>
      </c>
      <c r="H17" s="129">
        <f>'[4]1. Sestava'!N14</f>
        <v>9.6</v>
      </c>
      <c r="I17" s="202">
        <f>'[4]2. Sestava'!K14</f>
        <v>3.1</v>
      </c>
      <c r="J17" s="126">
        <f>'[4]2. Sestava'!L14</f>
        <v>6.6000000000000005</v>
      </c>
      <c r="K17" s="203">
        <f>'[4]2. Sestava'!M14</f>
        <v>0</v>
      </c>
      <c r="L17" s="204">
        <f>'[4]2. Sestava'!N14</f>
        <v>9.7000000000000011</v>
      </c>
      <c r="M17" s="205">
        <f>H17+L17</f>
        <v>19.3</v>
      </c>
    </row>
    <row r="18" spans="1:13" ht="15.6" customHeight="1" thickBot="1">
      <c r="A18" s="159" t="s">
        <v>23</v>
      </c>
      <c r="B18" s="58" t="s">
        <v>75</v>
      </c>
      <c r="C18" s="196">
        <v>1999</v>
      </c>
      <c r="D18" s="58" t="s">
        <v>18</v>
      </c>
      <c r="E18" s="197">
        <f>'[4]1. Sestava'!K13</f>
        <v>2.5666666666666669</v>
      </c>
      <c r="F18" s="138">
        <f>'[4]1. Sestava'!L13</f>
        <v>6.3999999999999995</v>
      </c>
      <c r="G18" s="198">
        <f>'[4]1. Sestava'!M13</f>
        <v>0</v>
      </c>
      <c r="H18" s="141">
        <f>'[4]1. Sestava'!N13</f>
        <v>8.9666666666666668</v>
      </c>
      <c r="I18" s="197">
        <f>'[4]2. Sestava'!K13</f>
        <v>1.6666666666666667</v>
      </c>
      <c r="J18" s="138">
        <f>'[4]2. Sestava'!L13</f>
        <v>6.2</v>
      </c>
      <c r="K18" s="198">
        <f>'[4]2. Sestava'!M13</f>
        <v>0</v>
      </c>
      <c r="L18" s="199">
        <f>'[4]2. Sestava'!N13</f>
        <v>7.8666666666666671</v>
      </c>
      <c r="M18" s="200">
        <f>H18+L18</f>
        <v>16.833333333333336</v>
      </c>
    </row>
    <row r="19" spans="1:13" ht="15.6" customHeight="1">
      <c r="A19" s="25"/>
      <c r="B19" s="206"/>
      <c r="C19" s="27"/>
      <c r="D19" s="206"/>
      <c r="E19" s="28"/>
      <c r="F19" s="28"/>
      <c r="G19" s="28"/>
      <c r="H19" s="29"/>
      <c r="I19" s="28"/>
      <c r="J19" s="28"/>
      <c r="K19" s="28"/>
      <c r="L19" s="29"/>
      <c r="M19" s="97"/>
    </row>
    <row r="20" spans="1:13" ht="15.75" customHeight="1">
      <c r="A20" s="207" t="s">
        <v>76</v>
      </c>
      <c r="B20" s="207"/>
      <c r="C20" s="207"/>
      <c r="D20" s="207"/>
      <c r="E20" s="207"/>
      <c r="F20" s="207"/>
      <c r="G20" s="207"/>
      <c r="H20" s="207"/>
      <c r="I20" s="30"/>
      <c r="J20" s="30"/>
      <c r="K20" s="30"/>
      <c r="L20" s="31"/>
    </row>
    <row r="21" spans="1:13" ht="15.75" customHeight="1" thickBot="1">
      <c r="A21" s="2"/>
      <c r="B21" s="2"/>
      <c r="C21" s="2"/>
      <c r="D21" s="2"/>
      <c r="E21" s="2"/>
      <c r="F21" s="2"/>
      <c r="G21" s="2"/>
      <c r="H21" s="3"/>
      <c r="I21" s="2"/>
      <c r="J21" s="2"/>
      <c r="K21" s="2"/>
      <c r="L21" s="3"/>
    </row>
    <row r="22" spans="1:13" ht="15.75" customHeight="1" thickBot="1">
      <c r="A22" s="208" t="s">
        <v>2</v>
      </c>
      <c r="B22" s="214" t="s">
        <v>3</v>
      </c>
      <c r="C22" s="212" t="s">
        <v>4</v>
      </c>
      <c r="D22" s="214" t="s">
        <v>5</v>
      </c>
      <c r="E22" s="217" t="s">
        <v>60</v>
      </c>
      <c r="F22" s="224"/>
      <c r="G22" s="224"/>
      <c r="H22" s="247"/>
      <c r="I22" s="224" t="s">
        <v>61</v>
      </c>
      <c r="J22" s="224"/>
      <c r="K22" s="224"/>
      <c r="L22" s="258"/>
      <c r="M22" s="259" t="s">
        <v>10</v>
      </c>
    </row>
    <row r="23" spans="1:13" ht="15.75" customHeight="1" thickTop="1" thickBot="1">
      <c r="A23" s="209"/>
      <c r="B23" s="215"/>
      <c r="C23" s="213"/>
      <c r="D23" s="215"/>
      <c r="E23" s="4" t="s">
        <v>7</v>
      </c>
      <c r="F23" s="5" t="s">
        <v>8</v>
      </c>
      <c r="G23" s="36" t="s">
        <v>9</v>
      </c>
      <c r="H23" s="69" t="s">
        <v>34</v>
      </c>
      <c r="I23" s="4" t="s">
        <v>7</v>
      </c>
      <c r="J23" s="5" t="s">
        <v>8</v>
      </c>
      <c r="K23" s="36" t="s">
        <v>9</v>
      </c>
      <c r="L23" s="187" t="s">
        <v>34</v>
      </c>
      <c r="M23" s="260"/>
    </row>
    <row r="24" spans="1:13" ht="23.1" customHeight="1" thickTop="1" thickBot="1">
      <c r="A24" s="239"/>
      <c r="B24" s="216"/>
      <c r="C24" s="262"/>
      <c r="D24" s="216"/>
      <c r="E24" s="188" t="s">
        <v>11</v>
      </c>
      <c r="F24" s="42" t="s">
        <v>12</v>
      </c>
      <c r="G24" s="42"/>
      <c r="H24" s="189"/>
      <c r="I24" s="188" t="s">
        <v>11</v>
      </c>
      <c r="J24" s="42" t="s">
        <v>12</v>
      </c>
      <c r="K24" s="42"/>
      <c r="L24" s="190"/>
      <c r="M24" s="261"/>
    </row>
    <row r="25" spans="1:13" ht="15.6" customHeight="1" thickTop="1">
      <c r="A25" s="75" t="s">
        <v>13</v>
      </c>
      <c r="B25" s="45" t="s">
        <v>77</v>
      </c>
      <c r="C25" s="191">
        <v>1999</v>
      </c>
      <c r="D25" s="45" t="s">
        <v>21</v>
      </c>
      <c r="E25" s="192">
        <f>'[4]1. Sestava'!K20</f>
        <v>5.7333333333333343</v>
      </c>
      <c r="F25" s="79">
        <f>'[4]1. Sestava'!L20</f>
        <v>7.7</v>
      </c>
      <c r="G25" s="193">
        <f>'[4]1. Sestava'!M20</f>
        <v>0</v>
      </c>
      <c r="H25" s="82">
        <f>'[4]1. Sestava'!N20</f>
        <v>13.433333333333334</v>
      </c>
      <c r="I25" s="192">
        <f>'[4]2. Sestava'!K20</f>
        <v>4.833333333333333</v>
      </c>
      <c r="J25" s="79">
        <f>'[4]2. Sestava'!L20</f>
        <v>7.6000000000000005</v>
      </c>
      <c r="K25" s="193">
        <f>'[4]2. Sestava'!M20</f>
        <v>0</v>
      </c>
      <c r="L25" s="194">
        <f>'[4]2. Sestava'!N20</f>
        <v>12.433333333333334</v>
      </c>
      <c r="M25" s="195">
        <f>H25+L25</f>
        <v>25.866666666666667</v>
      </c>
    </row>
    <row r="26" spans="1:13" ht="15.6" customHeight="1" thickBot="1">
      <c r="A26" s="159" t="s">
        <v>16</v>
      </c>
      <c r="B26" s="58" t="s">
        <v>78</v>
      </c>
      <c r="C26" s="196">
        <v>2000</v>
      </c>
      <c r="D26" s="58" t="s">
        <v>21</v>
      </c>
      <c r="E26" s="197">
        <f>'[4]1. Sestava'!K21</f>
        <v>4.2666666666666666</v>
      </c>
      <c r="F26" s="138">
        <f>'[4]1. Sestava'!L21</f>
        <v>7.1333333333333329</v>
      </c>
      <c r="G26" s="198">
        <f>'[4]1. Sestava'!M21</f>
        <v>0</v>
      </c>
      <c r="H26" s="141">
        <f>'[4]1. Sestava'!N21</f>
        <v>11.399999999999999</v>
      </c>
      <c r="I26" s="197">
        <f>'[4]2. Sestava'!K21</f>
        <v>4.8</v>
      </c>
      <c r="J26" s="138">
        <f>'[4]2. Sestava'!L21</f>
        <v>7.8</v>
      </c>
      <c r="K26" s="198">
        <f>'[4]2. Sestava'!M21</f>
        <v>0</v>
      </c>
      <c r="L26" s="199">
        <f>'[4]2. Sestava'!N21</f>
        <v>12.6</v>
      </c>
      <c r="M26" s="200">
        <f t="shared" ref="M26" si="0">H26+L26</f>
        <v>24</v>
      </c>
    </row>
  </sheetData>
  <sheetProtection selectLockedCells="1" selectUnlockedCells="1"/>
  <mergeCells count="25">
    <mergeCell ref="A1:M1"/>
    <mergeCell ref="A3:H3"/>
    <mergeCell ref="A5:A7"/>
    <mergeCell ref="B5:B7"/>
    <mergeCell ref="C5:C7"/>
    <mergeCell ref="D5:D7"/>
    <mergeCell ref="E5:H5"/>
    <mergeCell ref="I5:L5"/>
    <mergeCell ref="M5:M7"/>
    <mergeCell ref="A11:H11"/>
    <mergeCell ref="A13:A15"/>
    <mergeCell ref="B13:B15"/>
    <mergeCell ref="C13:C15"/>
    <mergeCell ref="D13:D15"/>
    <mergeCell ref="E13:H13"/>
    <mergeCell ref="I13:L13"/>
    <mergeCell ref="M13:M15"/>
    <mergeCell ref="A20:H20"/>
    <mergeCell ref="A22:A24"/>
    <mergeCell ref="B22:B24"/>
    <mergeCell ref="C22:C24"/>
    <mergeCell ref="D22:D24"/>
    <mergeCell ref="E22:H22"/>
    <mergeCell ref="I22:L22"/>
    <mergeCell ref="M22:M24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97" firstPageNumber="0" orientation="landscape" horizontalDpi="300" verticalDpi="300" r:id="rId1"/>
  <headerFooter alignWithMargins="0">
    <oddHeader>&amp;L1. závod 25. ročníku Jihočeské ligy 2016&amp;RHumpolec 13.02.2016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1-2</vt:lpstr>
      <vt:lpstr>3-4</vt:lpstr>
      <vt:lpstr>5-6-7</vt:lpstr>
      <vt:lpstr>8-9-10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2016-02-14T16:21:35Z</dcterms:modified>
</cp:coreProperties>
</file>