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naděje" sheetId="1" r:id="rId1"/>
    <sheet name="kadetky a dorostenky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13" i="2" l="1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H8" i="2"/>
  <c r="D8" i="2"/>
  <c r="B6" i="2"/>
  <c r="B4" i="2"/>
  <c r="B3" i="2"/>
  <c r="G17" i="1" l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B6" i="1"/>
  <c r="B4" i="1"/>
  <c r="B3" i="1"/>
</calcChain>
</file>

<file path=xl/sharedStrings.xml><?xml version="1.0" encoding="utf-8"?>
<sst xmlns="http://schemas.openxmlformats.org/spreadsheetml/2006/main" count="230" uniqueCount="67">
  <si>
    <t>VÝSLEDKOVÁ LISTINA</t>
  </si>
  <si>
    <t>Pořadí</t>
  </si>
  <si>
    <t>Jméno</t>
  </si>
  <si>
    <t>Oddíl</t>
  </si>
  <si>
    <t>D</t>
  </si>
  <si>
    <t>E</t>
  </si>
  <si>
    <t>Srážka</t>
  </si>
  <si>
    <t>Celkem</t>
  </si>
  <si>
    <t>CELKEM</t>
  </si>
  <si>
    <t>Kategorie: Naděje nejmladší - 2011</t>
  </si>
  <si>
    <t xml:space="preserve">BN </t>
  </si>
  <si>
    <t>Švihadlo</t>
  </si>
  <si>
    <t>Berchová Adina</t>
  </si>
  <si>
    <t>SK MG Máj České Budějovice</t>
  </si>
  <si>
    <t>Procházková Beata</t>
  </si>
  <si>
    <t>GSK Tábor</t>
  </si>
  <si>
    <t>Filipová Eliška</t>
  </si>
  <si>
    <t>RG Proactive Milevsko</t>
  </si>
  <si>
    <t>Pouzarová Linda</t>
  </si>
  <si>
    <t>Škochová Adéla</t>
  </si>
  <si>
    <t>Petscherová Natálie</t>
  </si>
  <si>
    <t>BN</t>
  </si>
  <si>
    <t>Kategorie: Naděje mladší</t>
  </si>
  <si>
    <t>Obruč</t>
  </si>
  <si>
    <t>Návarová Adéla</t>
  </si>
  <si>
    <t>Churanová Amélie</t>
  </si>
  <si>
    <t>Škaroupková Veronika</t>
  </si>
  <si>
    <t>Lacinová Andrea</t>
  </si>
  <si>
    <t>Pindurová Eliška</t>
  </si>
  <si>
    <t>Špirochová Tereza</t>
  </si>
  <si>
    <t>Kuchtová Tereza</t>
  </si>
  <si>
    <t>Sokol Bernartice</t>
  </si>
  <si>
    <t>Kotašková Elen</t>
  </si>
  <si>
    <t>Hanusová Kateřina</t>
  </si>
  <si>
    <t>Permedlová Nikola</t>
  </si>
  <si>
    <t>Kruťková Laura</t>
  </si>
  <si>
    <t>Pravdová Jitka</t>
  </si>
  <si>
    <t>Volfová Viktorie</t>
  </si>
  <si>
    <t>Gallinová Anna</t>
  </si>
  <si>
    <t>Bromová Karolína</t>
  </si>
  <si>
    <t>Míková Eliška</t>
  </si>
  <si>
    <t>Kategorie: Naděje mladší - Sestava s míčem</t>
  </si>
  <si>
    <t>Máj České Budějovice</t>
  </si>
  <si>
    <t>Kategorie: Naděje starší - 2008</t>
  </si>
  <si>
    <t xml:space="preserve">Míč </t>
  </si>
  <si>
    <t>Kužele</t>
  </si>
  <si>
    <t>Pouzarová Leona</t>
  </si>
  <si>
    <t>Říhová Karolína</t>
  </si>
  <si>
    <t>Procházková Kristina</t>
  </si>
  <si>
    <t>Kategorie: Naděje starší - Sestava se stuhou</t>
  </si>
  <si>
    <t>Kategorie: Naděje starší - 2007</t>
  </si>
  <si>
    <t>Míč</t>
  </si>
  <si>
    <t>Petříková Valentýna</t>
  </si>
  <si>
    <t>Berchová Jolana</t>
  </si>
  <si>
    <t>Hadačová Vanda</t>
  </si>
  <si>
    <t>Deimová Anna</t>
  </si>
  <si>
    <t>kužele</t>
  </si>
  <si>
    <t>stuha</t>
  </si>
  <si>
    <t>Hlavní rozhodčí: Martina Nezbedová</t>
  </si>
  <si>
    <t>Kategorie: Kadetky starší</t>
  </si>
  <si>
    <t>Stuha</t>
  </si>
  <si>
    <t>Komendová Nikola</t>
  </si>
  <si>
    <t>lib. náč.</t>
  </si>
  <si>
    <t>Kategorie: Dorostenky</t>
  </si>
  <si>
    <t xml:space="preserve">Stuha </t>
  </si>
  <si>
    <t>Korytová Ludmila</t>
  </si>
  <si>
    <t>Fořtová Denisa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</si>
</sst>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5" fillId="0" borderId="13" xfId="0" applyFon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3" xfId="0" applyNumberFormat="1" applyBorder="1"/>
    <xf numFmtId="2" fontId="1" fillId="0" borderId="13" xfId="0" applyNumberFormat="1" applyFont="1" applyBorder="1"/>
    <xf numFmtId="0" fontId="5" fillId="0" borderId="11" xfId="0" applyFon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1" xfId="0" applyNumberFormat="1" applyBorder="1"/>
    <xf numFmtId="2" fontId="1" fillId="0" borderId="11" xfId="0" applyNumberFormat="1" applyFont="1" applyBorder="1"/>
    <xf numFmtId="0" fontId="1" fillId="0" borderId="18" xfId="0" applyFont="1" applyBorder="1"/>
    <xf numFmtId="0" fontId="0" fillId="0" borderId="6" xfId="0" applyBorder="1"/>
    <xf numFmtId="0" fontId="5" fillId="0" borderId="18" xfId="0" applyFont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18" xfId="0" applyNumberFormat="1" applyBorder="1"/>
    <xf numFmtId="2" fontId="1" fillId="0" borderId="18" xfId="0" applyNumberFormat="1" applyFont="1" applyBorder="1"/>
    <xf numFmtId="0" fontId="0" fillId="0" borderId="21" xfId="0" applyBorder="1"/>
    <xf numFmtId="0" fontId="0" fillId="0" borderId="23" xfId="0" applyFont="1" applyBorder="1"/>
    <xf numFmtId="0" fontId="1" fillId="0" borderId="28" xfId="0" applyFont="1" applyBorder="1"/>
    <xf numFmtId="2" fontId="0" fillId="0" borderId="30" xfId="0" applyNumberFormat="1" applyBorder="1"/>
    <xf numFmtId="2" fontId="0" fillId="0" borderId="31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0" fontId="5" fillId="0" borderId="7" xfId="0" applyFont="1" applyBorder="1"/>
    <xf numFmtId="2" fontId="0" fillId="0" borderId="34" xfId="0" applyNumberFormat="1" applyBorder="1"/>
    <xf numFmtId="2" fontId="0" fillId="0" borderId="35" xfId="0" applyNumberFormat="1" applyBorder="1"/>
    <xf numFmtId="2" fontId="1" fillId="0" borderId="15" xfId="0" applyNumberFormat="1" applyFont="1" applyBorder="1"/>
    <xf numFmtId="2" fontId="1" fillId="0" borderId="17" xfId="0" applyNumberFormat="1" applyFont="1" applyBorder="1"/>
    <xf numFmtId="0" fontId="0" fillId="0" borderId="37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28" xfId="0" applyBorder="1"/>
    <xf numFmtId="0" fontId="5" fillId="0" borderId="28" xfId="0" applyFont="1" applyBorder="1"/>
    <xf numFmtId="2" fontId="0" fillId="0" borderId="38" xfId="0" applyNumberFormat="1" applyBorder="1"/>
    <xf numFmtId="2" fontId="0" fillId="0" borderId="39" xfId="0" applyNumberFormat="1" applyBorder="1"/>
    <xf numFmtId="2" fontId="0" fillId="0" borderId="28" xfId="0" applyNumberFormat="1" applyBorder="1"/>
    <xf numFmtId="2" fontId="0" fillId="0" borderId="40" xfId="0" applyNumberFormat="1" applyBorder="1"/>
    <xf numFmtId="2" fontId="0" fillId="0" borderId="29" xfId="0" applyNumberFormat="1" applyBorder="1"/>
    <xf numFmtId="2" fontId="0" fillId="0" borderId="36" xfId="0" applyNumberFormat="1" applyBorder="1"/>
    <xf numFmtId="2" fontId="1" fillId="0" borderId="28" xfId="0" applyNumberFormat="1" applyFont="1" applyBorder="1"/>
    <xf numFmtId="2" fontId="0" fillId="0" borderId="12" xfId="0" applyNumberFormat="1" applyBorder="1"/>
    <xf numFmtId="2" fontId="0" fillId="0" borderId="41" xfId="0" applyNumberFormat="1" applyBorder="1"/>
    <xf numFmtId="2" fontId="0" fillId="0" borderId="42" xfId="0" applyNumberFormat="1" applyBorder="1"/>
    <xf numFmtId="0" fontId="1" fillId="0" borderId="2" xfId="0" applyFont="1" applyBorder="1" applyAlignment="1">
      <alignment horizontal="center"/>
    </xf>
    <xf numFmtId="0" fontId="1" fillId="0" borderId="13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6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blast%20VP%202019\Nad&#283;je%20nejml%202012%20a%20ml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blast%20VP%202019\Kadetky%20mlad&#353;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Oblastní přebor nadějí, kadetek</v>
          </cell>
        </row>
        <row r="4">
          <cell r="B4" t="str">
            <v>Tábor  27.4.2019</v>
          </cell>
        </row>
        <row r="6">
          <cell r="B6" t="str">
            <v>Kategorie: Naděje nejmladší - 2012 a ml</v>
          </cell>
        </row>
        <row r="9">
          <cell r="C9" t="str">
            <v>RG Proactive Milevsko</v>
          </cell>
        </row>
        <row r="10">
          <cell r="C10" t="str">
            <v>SK MG Máj České Budějovice</v>
          </cell>
        </row>
        <row r="11">
          <cell r="C11" t="str">
            <v>SK MG Máj České Budějovice</v>
          </cell>
        </row>
        <row r="12">
          <cell r="C12" t="str">
            <v>RG Proactive Milevsko</v>
          </cell>
        </row>
        <row r="13">
          <cell r="C13" t="str">
            <v>Sokol Bernartice</v>
          </cell>
        </row>
        <row r="14">
          <cell r="C14" t="str">
            <v>SK MG Máj České Budějovice</v>
          </cell>
        </row>
        <row r="15">
          <cell r="C15" t="str">
            <v>GSK Tábor</v>
          </cell>
        </row>
        <row r="16">
          <cell r="C16" t="str">
            <v>SK MG Máj České Budějovice</v>
          </cell>
        </row>
      </sheetData>
      <sheetData sheetId="1">
        <row r="9">
          <cell r="B9" t="str">
            <v>Zahradníková Viktorie</v>
          </cell>
          <cell r="E9">
            <v>0.60000000000000009</v>
          </cell>
          <cell r="L9">
            <v>1.3499999999999979</v>
          </cell>
          <cell r="N9">
            <v>1.949999999999998</v>
          </cell>
        </row>
        <row r="10">
          <cell r="B10" t="str">
            <v>Návarová Michaela</v>
          </cell>
          <cell r="E10">
            <v>1.4</v>
          </cell>
          <cell r="L10">
            <v>3.55</v>
          </cell>
          <cell r="N10">
            <v>4.9499999999999993</v>
          </cell>
        </row>
        <row r="11">
          <cell r="B11" t="str">
            <v>Frantiková Stela</v>
          </cell>
          <cell r="E11">
            <v>1.4000000000000001</v>
          </cell>
          <cell r="L11">
            <v>2.4500000000000002</v>
          </cell>
          <cell r="N11">
            <v>3.8500000000000005</v>
          </cell>
        </row>
        <row r="12">
          <cell r="B12" t="str">
            <v>Pintová Andrea</v>
          </cell>
          <cell r="E12">
            <v>2.7</v>
          </cell>
          <cell r="L12">
            <v>5.15</v>
          </cell>
          <cell r="N12">
            <v>7.8500000000000005</v>
          </cell>
        </row>
        <row r="13">
          <cell r="B13" t="str">
            <v>Horáková Nela</v>
          </cell>
          <cell r="E13">
            <v>1</v>
          </cell>
          <cell r="L13">
            <v>1.5000000000000018</v>
          </cell>
          <cell r="N13">
            <v>2.5000000000000018</v>
          </cell>
        </row>
        <row r="14">
          <cell r="B14" t="str">
            <v>Pěstová Linda</v>
          </cell>
          <cell r="E14">
            <v>1.6</v>
          </cell>
          <cell r="L14">
            <v>3.7000000000000011</v>
          </cell>
          <cell r="N14">
            <v>5.3000000000000007</v>
          </cell>
        </row>
        <row r="15">
          <cell r="B15" t="str">
            <v>Míková Teodora</v>
          </cell>
          <cell r="E15">
            <v>1.2</v>
          </cell>
          <cell r="L15">
            <v>2.4500000000000011</v>
          </cell>
          <cell r="N15">
            <v>3.6500000000000012</v>
          </cell>
        </row>
        <row r="16">
          <cell r="B16" t="str">
            <v>Korálová Viktorie</v>
          </cell>
          <cell r="E16">
            <v>1.7</v>
          </cell>
          <cell r="L16">
            <v>3.0999999999999996</v>
          </cell>
          <cell r="N16">
            <v>4.8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Oblastní přebor nadějí, kadetek a dorostenek 2019</v>
          </cell>
        </row>
        <row r="4">
          <cell r="B4" t="str">
            <v>Tábor  27.4.2019</v>
          </cell>
        </row>
        <row r="6">
          <cell r="B6" t="str">
            <v>Kategorie: Kadetky mladší</v>
          </cell>
        </row>
        <row r="8">
          <cell r="D8" t="str">
            <v>Obruč</v>
          </cell>
          <cell r="E8" t="str">
            <v>Kužele</v>
          </cell>
        </row>
        <row r="9">
          <cell r="C9" t="str">
            <v>RG Proactive Milevsko</v>
          </cell>
        </row>
        <row r="10">
          <cell r="C10" t="str">
            <v>GSK Tábor</v>
          </cell>
        </row>
        <row r="11">
          <cell r="C11" t="str">
            <v>RG Proactive Milevsko</v>
          </cell>
        </row>
        <row r="12">
          <cell r="C12" t="str">
            <v>RG Proactive Milevsko</v>
          </cell>
        </row>
      </sheetData>
      <sheetData sheetId="1">
        <row r="9">
          <cell r="B9" t="str">
            <v>Blažková Nikola</v>
          </cell>
          <cell r="E9">
            <v>2.5</v>
          </cell>
          <cell r="L9">
            <v>1.1000000000000014</v>
          </cell>
          <cell r="M9">
            <v>0.6</v>
          </cell>
          <cell r="N9">
            <v>3.0000000000000013</v>
          </cell>
        </row>
        <row r="10">
          <cell r="E10">
            <v>2.2000000000000002</v>
          </cell>
          <cell r="L10">
            <v>1.6500000000000021</v>
          </cell>
          <cell r="N10">
            <v>3.8500000000000023</v>
          </cell>
        </row>
        <row r="11">
          <cell r="E11">
            <v>1.7999999999999998</v>
          </cell>
          <cell r="L11">
            <v>2.3500000000000014</v>
          </cell>
          <cell r="N11">
            <v>4.1500000000000012</v>
          </cell>
          <cell r="O11">
            <v>11.000000000000004</v>
          </cell>
        </row>
        <row r="12">
          <cell r="B12" t="str">
            <v>Kadlecová Andrea</v>
          </cell>
          <cell r="E12">
            <v>1.6</v>
          </cell>
          <cell r="L12">
            <v>2.1500000000000004</v>
          </cell>
          <cell r="M12">
            <v>0.3</v>
          </cell>
          <cell r="N12">
            <v>3.4500000000000006</v>
          </cell>
        </row>
        <row r="13">
          <cell r="E13">
            <v>2.2000000000000002</v>
          </cell>
          <cell r="L13">
            <v>2.5500000000000007</v>
          </cell>
          <cell r="N13">
            <v>4.7500000000000009</v>
          </cell>
        </row>
        <row r="14">
          <cell r="E14">
            <v>2.2000000000000002</v>
          </cell>
          <cell r="L14">
            <v>3.25</v>
          </cell>
          <cell r="N14">
            <v>5.45</v>
          </cell>
          <cell r="O14">
            <v>13.650000000000002</v>
          </cell>
        </row>
        <row r="15">
          <cell r="B15" t="str">
            <v>Šimáková Aneta</v>
          </cell>
          <cell r="E15">
            <v>4.0999999999999996</v>
          </cell>
          <cell r="L15">
            <v>3.5999999999999996</v>
          </cell>
          <cell r="N15">
            <v>7.6999999999999993</v>
          </cell>
        </row>
        <row r="16">
          <cell r="E16">
            <v>3.4</v>
          </cell>
          <cell r="L16">
            <v>3.9000000000000012</v>
          </cell>
          <cell r="N16">
            <v>7.3000000000000007</v>
          </cell>
        </row>
        <row r="17">
          <cell r="E17">
            <v>2.6</v>
          </cell>
          <cell r="L17">
            <v>3.5499999999999989</v>
          </cell>
          <cell r="N17">
            <v>6.1499999999999986</v>
          </cell>
          <cell r="O17">
            <v>21.15</v>
          </cell>
        </row>
        <row r="18">
          <cell r="B18" t="str">
            <v>Králová Karin</v>
          </cell>
          <cell r="E18">
            <v>3.6</v>
          </cell>
          <cell r="L18">
            <v>3.2000000000000011</v>
          </cell>
          <cell r="N18">
            <v>6.8000000000000007</v>
          </cell>
        </row>
        <row r="19">
          <cell r="E19">
            <v>3.5</v>
          </cell>
          <cell r="L19">
            <v>4.5500000000000016</v>
          </cell>
          <cell r="N19">
            <v>8.0500000000000007</v>
          </cell>
        </row>
        <row r="20">
          <cell r="E20">
            <v>3.4</v>
          </cell>
          <cell r="L20">
            <v>5.0500000000000007</v>
          </cell>
          <cell r="N20">
            <v>8.4500000000000011</v>
          </cell>
          <cell r="O20">
            <v>23.300000000000004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zoomScale="60" zoomScaleNormal="60" workbookViewId="0">
      <selection activeCell="G1" sqref="G1"/>
    </sheetView>
  </sheetViews>
  <sheetFormatPr defaultRowHeight="14.4" x14ac:dyDescent="0.3"/>
  <cols>
    <col min="1" max="1" width="6.33203125" customWidth="1"/>
    <col min="2" max="2" width="20.77734375" customWidth="1"/>
    <col min="3" max="3" width="20.33203125" customWidth="1"/>
  </cols>
  <sheetData>
    <row r="1" spans="1:7" ht="21" x14ac:dyDescent="0.4">
      <c r="B1" s="1" t="s">
        <v>0</v>
      </c>
    </row>
    <row r="3" spans="1:7" ht="28.8" x14ac:dyDescent="0.55000000000000004">
      <c r="B3" s="2" t="str">
        <f>[1]List1!B3</f>
        <v>Oblastní přebor nadějí, kadetek</v>
      </c>
    </row>
    <row r="4" spans="1:7" x14ac:dyDescent="0.3">
      <c r="B4" s="3" t="str">
        <f>[1]List1!B4</f>
        <v>Tábor  27.4.2019</v>
      </c>
    </row>
    <row r="6" spans="1:7" x14ac:dyDescent="0.3">
      <c r="B6" s="4" t="str">
        <f>[1]List1!B6</f>
        <v>Kategorie: Naděje nejmladší - 2012 a ml</v>
      </c>
    </row>
    <row r="7" spans="1:7" ht="15" thickBot="1" x14ac:dyDescent="0.35"/>
    <row r="8" spans="1:7" ht="15" thickBot="1" x14ac:dyDescent="0.35">
      <c r="A8" s="5"/>
      <c r="B8" s="6"/>
      <c r="C8" s="5"/>
      <c r="D8" s="7" t="s">
        <v>21</v>
      </c>
      <c r="E8" s="7"/>
      <c r="F8" s="7"/>
      <c r="G8" s="8"/>
    </row>
    <row r="9" spans="1:7" ht="15" thickBot="1" x14ac:dyDescent="0.35">
      <c r="A9" s="9" t="s">
        <v>1</v>
      </c>
      <c r="B9" s="10" t="s">
        <v>2</v>
      </c>
      <c r="C9" s="11" t="s">
        <v>3</v>
      </c>
      <c r="D9" s="12" t="s">
        <v>4</v>
      </c>
      <c r="E9" s="13" t="s">
        <v>5</v>
      </c>
      <c r="F9" s="14" t="s">
        <v>6</v>
      </c>
      <c r="G9" s="15" t="s">
        <v>7</v>
      </c>
    </row>
    <row r="10" spans="1:7" x14ac:dyDescent="0.3">
      <c r="A10" s="16">
        <v>1</v>
      </c>
      <c r="B10" s="17" t="str">
        <f>[1]List2!B12</f>
        <v>Pintová Andrea</v>
      </c>
      <c r="C10" s="18" t="str">
        <f>[1]List1!C12</f>
        <v>RG Proactive Milevsko</v>
      </c>
      <c r="D10" s="19">
        <f>[1]List2!E12</f>
        <v>2.7</v>
      </c>
      <c r="E10" s="20">
        <f>[1]List2!L12</f>
        <v>5.15</v>
      </c>
      <c r="F10" s="21">
        <f>[1]List2!M12</f>
        <v>0</v>
      </c>
      <c r="G10" s="22">
        <f>[1]List2!N12</f>
        <v>7.8500000000000005</v>
      </c>
    </row>
    <row r="11" spans="1:7" x14ac:dyDescent="0.3">
      <c r="A11" s="16">
        <v>2</v>
      </c>
      <c r="B11" s="17" t="str">
        <f>[1]List2!B14</f>
        <v>Pěstová Linda</v>
      </c>
      <c r="C11" s="23" t="str">
        <f>[1]List1!C14</f>
        <v>SK MG Máj České Budějovice</v>
      </c>
      <c r="D11" s="24">
        <f>[1]List2!E14</f>
        <v>1.6</v>
      </c>
      <c r="E11" s="25">
        <f>[1]List2!L14</f>
        <v>3.7000000000000011</v>
      </c>
      <c r="F11" s="26">
        <f>[1]List2!M14</f>
        <v>0</v>
      </c>
      <c r="G11" s="27">
        <f>[1]List2!N14</f>
        <v>5.3000000000000007</v>
      </c>
    </row>
    <row r="12" spans="1:7" x14ac:dyDescent="0.3">
      <c r="A12" s="16">
        <v>3</v>
      </c>
      <c r="B12" s="17" t="str">
        <f>[1]List2!B10</f>
        <v>Návarová Michaela</v>
      </c>
      <c r="C12" s="23" t="str">
        <f>[1]List1!C10</f>
        <v>SK MG Máj České Budějovice</v>
      </c>
      <c r="D12" s="24">
        <f>[1]List2!E10</f>
        <v>1.4</v>
      </c>
      <c r="E12" s="25">
        <f>[1]List2!L10</f>
        <v>3.55</v>
      </c>
      <c r="F12" s="26">
        <f>[1]List2!M10</f>
        <v>0</v>
      </c>
      <c r="G12" s="27">
        <f>[1]List2!N10</f>
        <v>4.9499999999999993</v>
      </c>
    </row>
    <row r="13" spans="1:7" x14ac:dyDescent="0.3">
      <c r="A13" s="16">
        <v>4</v>
      </c>
      <c r="B13" s="17" t="str">
        <f>[1]List2!B16</f>
        <v>Korálová Viktorie</v>
      </c>
      <c r="C13" s="23" t="str">
        <f>[1]List1!C16</f>
        <v>SK MG Máj České Budějovice</v>
      </c>
      <c r="D13" s="24">
        <f>[1]List2!E16</f>
        <v>1.7</v>
      </c>
      <c r="E13" s="25">
        <f>[1]List2!L16</f>
        <v>3.0999999999999996</v>
      </c>
      <c r="F13" s="26">
        <f>[1]List2!M16</f>
        <v>0</v>
      </c>
      <c r="G13" s="27">
        <f>[1]List2!N16</f>
        <v>4.8</v>
      </c>
    </row>
    <row r="14" spans="1:7" x14ac:dyDescent="0.3">
      <c r="A14" s="16">
        <v>5</v>
      </c>
      <c r="B14" s="17" t="str">
        <f>[1]List2!B11</f>
        <v>Frantiková Stela</v>
      </c>
      <c r="C14" s="23" t="str">
        <f>[1]List1!C11</f>
        <v>SK MG Máj České Budějovice</v>
      </c>
      <c r="D14" s="24">
        <f>[1]List2!E11</f>
        <v>1.4000000000000001</v>
      </c>
      <c r="E14" s="25">
        <f>[1]List2!L11</f>
        <v>2.4500000000000002</v>
      </c>
      <c r="F14" s="26">
        <f>[1]List2!M11</f>
        <v>0</v>
      </c>
      <c r="G14" s="27">
        <f>[1]List2!N11</f>
        <v>3.8500000000000005</v>
      </c>
    </row>
    <row r="15" spans="1:7" x14ac:dyDescent="0.3">
      <c r="A15" s="16">
        <v>6</v>
      </c>
      <c r="B15" s="17" t="str">
        <f>[1]List2!B15</f>
        <v>Míková Teodora</v>
      </c>
      <c r="C15" s="23" t="str">
        <f>[1]List1!C15</f>
        <v>GSK Tábor</v>
      </c>
      <c r="D15" s="24">
        <f>[1]List2!E15</f>
        <v>1.2</v>
      </c>
      <c r="E15" s="25">
        <f>[1]List2!L15</f>
        <v>2.4500000000000011</v>
      </c>
      <c r="F15" s="26">
        <f>[1]List2!M15</f>
        <v>0</v>
      </c>
      <c r="G15" s="27">
        <f>[1]List2!N15</f>
        <v>3.6500000000000012</v>
      </c>
    </row>
    <row r="16" spans="1:7" x14ac:dyDescent="0.3">
      <c r="A16" s="16">
        <v>7</v>
      </c>
      <c r="B16" s="17" t="str">
        <f>[1]List2!B13</f>
        <v>Horáková Nela</v>
      </c>
      <c r="C16" s="23" t="str">
        <f>[1]List1!C13</f>
        <v>Sokol Bernartice</v>
      </c>
      <c r="D16" s="24">
        <f>[1]List2!E13</f>
        <v>1</v>
      </c>
      <c r="E16" s="25">
        <f>[1]List2!L13</f>
        <v>1.5000000000000018</v>
      </c>
      <c r="F16" s="26">
        <f>[1]List2!M13</f>
        <v>0</v>
      </c>
      <c r="G16" s="27">
        <f>[1]List2!N13</f>
        <v>2.5000000000000018</v>
      </c>
    </row>
    <row r="17" spans="1:16" ht="15" thickBot="1" x14ac:dyDescent="0.35">
      <c r="A17" s="28">
        <v>8</v>
      </c>
      <c r="B17" s="29" t="str">
        <f>[1]List2!B9</f>
        <v>Zahradníková Viktorie</v>
      </c>
      <c r="C17" s="30" t="str">
        <f>[1]List1!C9</f>
        <v>RG Proactive Milevsko</v>
      </c>
      <c r="D17" s="31">
        <f>[1]List2!E9</f>
        <v>0.60000000000000009</v>
      </c>
      <c r="E17" s="32">
        <f>[1]List2!L9</f>
        <v>1.3499999999999979</v>
      </c>
      <c r="F17" s="33">
        <f>[1]List2!M9</f>
        <v>0</v>
      </c>
      <c r="G17" s="34">
        <f>[1]List2!N9</f>
        <v>1.949999999999998</v>
      </c>
    </row>
    <row r="19" spans="1:16" x14ac:dyDescent="0.3">
      <c r="B19" s="4" t="s">
        <v>9</v>
      </c>
    </row>
    <row r="20" spans="1:16" ht="15" thickBot="1" x14ac:dyDescent="0.35"/>
    <row r="21" spans="1:16" ht="15" thickBot="1" x14ac:dyDescent="0.35">
      <c r="A21" s="5"/>
      <c r="B21" s="6"/>
      <c r="C21" s="5"/>
      <c r="D21" s="7" t="s">
        <v>10</v>
      </c>
      <c r="E21" s="7"/>
      <c r="F21" s="7"/>
      <c r="G21" s="8"/>
      <c r="H21" s="7" t="s">
        <v>11</v>
      </c>
      <c r="I21" s="7"/>
      <c r="J21" s="7"/>
      <c r="K21" s="7"/>
      <c r="L21" s="48" t="s">
        <v>8</v>
      </c>
    </row>
    <row r="22" spans="1:16" ht="15" thickBot="1" x14ac:dyDescent="0.35">
      <c r="A22" s="9" t="s">
        <v>1</v>
      </c>
      <c r="B22" s="10" t="s">
        <v>2</v>
      </c>
      <c r="C22" s="11" t="s">
        <v>3</v>
      </c>
      <c r="D22" s="12" t="s">
        <v>4</v>
      </c>
      <c r="E22" s="13" t="s">
        <v>5</v>
      </c>
      <c r="F22" s="14" t="s">
        <v>6</v>
      </c>
      <c r="G22" s="15" t="s">
        <v>7</v>
      </c>
      <c r="H22" s="12" t="s">
        <v>4</v>
      </c>
      <c r="I22" s="10" t="s">
        <v>5</v>
      </c>
      <c r="J22" s="11" t="s">
        <v>6</v>
      </c>
      <c r="K22" s="47" t="s">
        <v>7</v>
      </c>
      <c r="L22" s="49"/>
    </row>
    <row r="23" spans="1:16" x14ac:dyDescent="0.3">
      <c r="A23" s="16">
        <v>1</v>
      </c>
      <c r="B23" s="17" t="s">
        <v>12</v>
      </c>
      <c r="C23" s="18" t="s">
        <v>13</v>
      </c>
      <c r="D23" s="19">
        <v>2.9</v>
      </c>
      <c r="E23" s="20">
        <v>5.8000000000000007</v>
      </c>
      <c r="F23" s="21">
        <v>0</v>
      </c>
      <c r="G23" s="22">
        <v>8.7000000000000011</v>
      </c>
      <c r="H23" s="19">
        <v>1.9</v>
      </c>
      <c r="I23" s="20">
        <v>3.8000000000000016</v>
      </c>
      <c r="J23" s="21">
        <v>0</v>
      </c>
      <c r="K23" s="45">
        <v>5.7000000000000011</v>
      </c>
      <c r="L23" s="45">
        <v>14.400000000000002</v>
      </c>
    </row>
    <row r="24" spans="1:16" x14ac:dyDescent="0.3">
      <c r="A24" s="16">
        <v>2</v>
      </c>
      <c r="B24" s="17" t="s">
        <v>14</v>
      </c>
      <c r="C24" s="23" t="s">
        <v>15</v>
      </c>
      <c r="D24" s="24">
        <v>2.1</v>
      </c>
      <c r="E24" s="25">
        <v>3.7000000000000011</v>
      </c>
      <c r="F24" s="26">
        <v>0</v>
      </c>
      <c r="G24" s="27">
        <v>5.8000000000000007</v>
      </c>
      <c r="H24" s="24">
        <v>1.5</v>
      </c>
      <c r="I24" s="25">
        <v>2.9999999999999982</v>
      </c>
      <c r="J24" s="21">
        <v>0</v>
      </c>
      <c r="K24" s="46">
        <v>4.4999999999999982</v>
      </c>
      <c r="L24" s="46">
        <v>10.299999999999999</v>
      </c>
    </row>
    <row r="25" spans="1:16" x14ac:dyDescent="0.3">
      <c r="A25" s="16">
        <v>3</v>
      </c>
      <c r="B25" s="17" t="s">
        <v>16</v>
      </c>
      <c r="C25" s="23" t="s">
        <v>17</v>
      </c>
      <c r="D25" s="24">
        <v>2.4</v>
      </c>
      <c r="E25" s="25">
        <v>4.25</v>
      </c>
      <c r="F25" s="26">
        <v>0</v>
      </c>
      <c r="G25" s="27">
        <v>6.65</v>
      </c>
      <c r="H25" s="24">
        <v>1.2</v>
      </c>
      <c r="I25" s="25">
        <v>2.1500000000000012</v>
      </c>
      <c r="J25" s="21">
        <v>0</v>
      </c>
      <c r="K25" s="46">
        <v>3.3500000000000014</v>
      </c>
      <c r="L25" s="46">
        <v>10.000000000000002</v>
      </c>
    </row>
    <row r="26" spans="1:16" x14ac:dyDescent="0.3">
      <c r="A26" s="16">
        <v>4</v>
      </c>
      <c r="B26" s="17" t="s">
        <v>18</v>
      </c>
      <c r="C26" s="23" t="s">
        <v>13</v>
      </c>
      <c r="D26" s="24">
        <v>2</v>
      </c>
      <c r="E26" s="25">
        <v>4</v>
      </c>
      <c r="F26" s="26">
        <v>0</v>
      </c>
      <c r="G26" s="27">
        <v>6</v>
      </c>
      <c r="H26" s="24">
        <v>1</v>
      </c>
      <c r="I26" s="25">
        <v>1.7000000000000011</v>
      </c>
      <c r="J26" s="21">
        <v>0</v>
      </c>
      <c r="K26" s="46">
        <v>2.7000000000000011</v>
      </c>
      <c r="L26" s="46">
        <v>8.7000000000000011</v>
      </c>
    </row>
    <row r="27" spans="1:16" x14ac:dyDescent="0.3">
      <c r="A27" s="16">
        <v>5</v>
      </c>
      <c r="B27" s="17" t="s">
        <v>19</v>
      </c>
      <c r="C27" s="23" t="s">
        <v>17</v>
      </c>
      <c r="D27" s="24">
        <v>2.5</v>
      </c>
      <c r="E27" s="25">
        <v>3.4499999999999993</v>
      </c>
      <c r="F27" s="26">
        <v>0</v>
      </c>
      <c r="G27" s="27">
        <v>5.9499999999999993</v>
      </c>
      <c r="H27" s="24">
        <v>1.3</v>
      </c>
      <c r="I27" s="25">
        <v>0.59999999999999964</v>
      </c>
      <c r="J27" s="21">
        <v>0</v>
      </c>
      <c r="K27" s="46">
        <v>1.8999999999999997</v>
      </c>
      <c r="L27" s="46">
        <v>7.8499999999999988</v>
      </c>
    </row>
    <row r="28" spans="1:16" x14ac:dyDescent="0.3">
      <c r="A28" s="16">
        <v>6</v>
      </c>
      <c r="B28" s="17" t="s">
        <v>20</v>
      </c>
      <c r="C28" s="23" t="s">
        <v>13</v>
      </c>
      <c r="D28" s="24">
        <v>1</v>
      </c>
      <c r="E28" s="25">
        <v>2.6500000000000012</v>
      </c>
      <c r="F28" s="26">
        <v>0</v>
      </c>
      <c r="G28" s="27">
        <v>3.6500000000000012</v>
      </c>
      <c r="H28" s="24">
        <v>0.8</v>
      </c>
      <c r="I28" s="25">
        <v>1.25</v>
      </c>
      <c r="J28" s="21">
        <v>0</v>
      </c>
      <c r="K28" s="46">
        <v>2.0499999999999998</v>
      </c>
      <c r="L28" s="46">
        <v>5.7000000000000011</v>
      </c>
    </row>
    <row r="30" spans="1:16" x14ac:dyDescent="0.3">
      <c r="B30" s="4" t="s">
        <v>22</v>
      </c>
    </row>
    <row r="31" spans="1:16" ht="15" thickBot="1" x14ac:dyDescent="0.35"/>
    <row r="32" spans="1:16" ht="15" thickBot="1" x14ac:dyDescent="0.35">
      <c r="A32" s="5"/>
      <c r="B32" s="6"/>
      <c r="C32" s="5"/>
      <c r="D32" s="7" t="s">
        <v>21</v>
      </c>
      <c r="E32" s="7"/>
      <c r="F32" s="7"/>
      <c r="G32" s="8"/>
      <c r="H32" s="7" t="s">
        <v>11</v>
      </c>
      <c r="I32" s="7"/>
      <c r="J32" s="7"/>
      <c r="K32" s="8"/>
      <c r="L32" s="7" t="s">
        <v>23</v>
      </c>
      <c r="M32" s="7"/>
      <c r="N32" s="7"/>
      <c r="O32" s="8"/>
      <c r="P32" s="74" t="s">
        <v>8</v>
      </c>
    </row>
    <row r="33" spans="1:16" ht="15" thickBot="1" x14ac:dyDescent="0.35">
      <c r="A33" s="9" t="s">
        <v>1</v>
      </c>
      <c r="B33" s="10" t="s">
        <v>2</v>
      </c>
      <c r="C33" s="11" t="s">
        <v>3</v>
      </c>
      <c r="D33" s="12" t="s">
        <v>4</v>
      </c>
      <c r="E33" s="13" t="s">
        <v>5</v>
      </c>
      <c r="F33" s="14" t="s">
        <v>6</v>
      </c>
      <c r="G33" s="15" t="s">
        <v>7</v>
      </c>
      <c r="H33" s="12" t="s">
        <v>4</v>
      </c>
      <c r="I33" s="10" t="s">
        <v>5</v>
      </c>
      <c r="J33" s="11" t="s">
        <v>6</v>
      </c>
      <c r="K33" s="47" t="s">
        <v>7</v>
      </c>
      <c r="L33" s="12" t="s">
        <v>4</v>
      </c>
      <c r="M33" s="10" t="s">
        <v>5</v>
      </c>
      <c r="N33" s="11" t="s">
        <v>6</v>
      </c>
      <c r="O33" s="47"/>
      <c r="P33" s="49"/>
    </row>
    <row r="34" spans="1:16" x14ac:dyDescent="0.3">
      <c r="A34" s="16">
        <v>1</v>
      </c>
      <c r="B34" s="17" t="s">
        <v>24</v>
      </c>
      <c r="C34" s="18" t="s">
        <v>13</v>
      </c>
      <c r="D34" s="19">
        <v>3.9</v>
      </c>
      <c r="E34" s="20">
        <v>7.35</v>
      </c>
      <c r="F34" s="21">
        <v>0</v>
      </c>
      <c r="G34" s="22">
        <v>11.25</v>
      </c>
      <c r="H34" s="19">
        <v>3.4</v>
      </c>
      <c r="I34" s="20">
        <v>5.2</v>
      </c>
      <c r="J34" s="21">
        <v>0</v>
      </c>
      <c r="K34" s="45">
        <v>8.6</v>
      </c>
      <c r="L34" s="19">
        <v>4.9000000000000004</v>
      </c>
      <c r="M34" s="20">
        <v>5.3</v>
      </c>
      <c r="N34" s="21">
        <v>0</v>
      </c>
      <c r="O34" s="45">
        <v>10.199999999999999</v>
      </c>
      <c r="P34" s="45">
        <v>30.05</v>
      </c>
    </row>
    <row r="35" spans="1:16" x14ac:dyDescent="0.3">
      <c r="A35" s="16">
        <v>2</v>
      </c>
      <c r="B35" s="17" t="s">
        <v>25</v>
      </c>
      <c r="C35" s="23" t="s">
        <v>13</v>
      </c>
      <c r="D35" s="24">
        <v>3.8000000000000003</v>
      </c>
      <c r="E35" s="25">
        <v>5.4500000000000011</v>
      </c>
      <c r="F35" s="26">
        <v>0</v>
      </c>
      <c r="G35" s="27">
        <v>9.2500000000000018</v>
      </c>
      <c r="H35" s="24">
        <v>4.0999999999999996</v>
      </c>
      <c r="I35" s="25">
        <v>4.1999999999999993</v>
      </c>
      <c r="J35" s="21">
        <v>0</v>
      </c>
      <c r="K35" s="46">
        <v>8.2999999999999989</v>
      </c>
      <c r="L35" s="24">
        <v>4.5999999999999996</v>
      </c>
      <c r="M35" s="25">
        <v>5.05</v>
      </c>
      <c r="N35" s="21">
        <v>0</v>
      </c>
      <c r="O35" s="46">
        <v>9.6499999999999986</v>
      </c>
      <c r="P35" s="46">
        <v>27.2</v>
      </c>
    </row>
    <row r="36" spans="1:16" x14ac:dyDescent="0.3">
      <c r="A36" s="16">
        <v>3</v>
      </c>
      <c r="B36" s="17" t="s">
        <v>26</v>
      </c>
      <c r="C36" s="23" t="s">
        <v>13</v>
      </c>
      <c r="D36" s="24">
        <v>3.1999999999999997</v>
      </c>
      <c r="E36" s="25">
        <v>4.1500000000000004</v>
      </c>
      <c r="F36" s="26">
        <v>0</v>
      </c>
      <c r="G36" s="27">
        <v>7.35</v>
      </c>
      <c r="H36" s="24">
        <v>2.8</v>
      </c>
      <c r="I36" s="25">
        <v>1.1000000000000014</v>
      </c>
      <c r="J36" s="21">
        <v>0</v>
      </c>
      <c r="K36" s="46">
        <v>3.9000000000000012</v>
      </c>
      <c r="L36" s="24">
        <v>2.7</v>
      </c>
      <c r="M36" s="25">
        <v>4.3499999999999996</v>
      </c>
      <c r="N36" s="21">
        <v>0</v>
      </c>
      <c r="O36" s="46">
        <v>7.05</v>
      </c>
      <c r="P36" s="46">
        <v>18.3</v>
      </c>
    </row>
    <row r="37" spans="1:16" x14ac:dyDescent="0.3">
      <c r="A37" s="16">
        <v>4</v>
      </c>
      <c r="B37" s="17" t="s">
        <v>27</v>
      </c>
      <c r="C37" s="23" t="s">
        <v>13</v>
      </c>
      <c r="D37" s="24">
        <v>3</v>
      </c>
      <c r="E37" s="25">
        <v>5.4</v>
      </c>
      <c r="F37" s="26">
        <v>0</v>
      </c>
      <c r="G37" s="27">
        <v>8.4</v>
      </c>
      <c r="H37" s="24">
        <v>2.6</v>
      </c>
      <c r="I37" s="25">
        <v>2.2999999999999998</v>
      </c>
      <c r="J37" s="21">
        <v>0</v>
      </c>
      <c r="K37" s="46">
        <v>4.9000000000000004</v>
      </c>
      <c r="L37" s="24">
        <v>2.5999999999999996</v>
      </c>
      <c r="M37" s="25">
        <v>1.8999999999999986</v>
      </c>
      <c r="N37" s="21">
        <v>0</v>
      </c>
      <c r="O37" s="46">
        <v>4.4999999999999982</v>
      </c>
      <c r="P37" s="46">
        <v>17.799999999999997</v>
      </c>
    </row>
    <row r="38" spans="1:16" x14ac:dyDescent="0.3">
      <c r="A38" s="16">
        <v>5</v>
      </c>
      <c r="B38" s="17" t="s">
        <v>28</v>
      </c>
      <c r="C38" s="23" t="s">
        <v>13</v>
      </c>
      <c r="D38" s="24">
        <v>2.4</v>
      </c>
      <c r="E38" s="25">
        <v>5.8</v>
      </c>
      <c r="F38" s="26">
        <v>0</v>
      </c>
      <c r="G38" s="27">
        <v>8.1999999999999993</v>
      </c>
      <c r="H38" s="24">
        <v>2.2999999999999998</v>
      </c>
      <c r="I38" s="25">
        <v>2.2999999999999998</v>
      </c>
      <c r="J38" s="21">
        <v>0</v>
      </c>
      <c r="K38" s="46">
        <v>4.5999999999999996</v>
      </c>
      <c r="L38" s="24">
        <v>2</v>
      </c>
      <c r="M38" s="25">
        <v>2.0999999999999996</v>
      </c>
      <c r="N38" s="21">
        <v>0.3</v>
      </c>
      <c r="O38" s="46">
        <v>3.8</v>
      </c>
      <c r="P38" s="46">
        <v>16.599999999999998</v>
      </c>
    </row>
    <row r="39" spans="1:16" x14ac:dyDescent="0.3">
      <c r="A39" s="16">
        <v>6</v>
      </c>
      <c r="B39" s="17" t="s">
        <v>29</v>
      </c>
      <c r="C39" s="23" t="s">
        <v>13</v>
      </c>
      <c r="D39" s="24">
        <v>2.6999999999999997</v>
      </c>
      <c r="E39" s="25">
        <v>3.8</v>
      </c>
      <c r="F39" s="26">
        <v>0</v>
      </c>
      <c r="G39" s="27">
        <v>6.5</v>
      </c>
      <c r="H39" s="24">
        <v>1.6</v>
      </c>
      <c r="I39" s="25">
        <v>1.9499999999999993</v>
      </c>
      <c r="J39" s="21">
        <v>0</v>
      </c>
      <c r="K39" s="46">
        <v>3.5499999999999994</v>
      </c>
      <c r="L39" s="24">
        <v>2.4</v>
      </c>
      <c r="M39" s="25">
        <v>2.3000000000000007</v>
      </c>
      <c r="N39" s="21">
        <v>0</v>
      </c>
      <c r="O39" s="46">
        <v>4.7000000000000011</v>
      </c>
      <c r="P39" s="46">
        <v>14.75</v>
      </c>
    </row>
    <row r="40" spans="1:16" x14ac:dyDescent="0.3">
      <c r="A40" s="16">
        <v>7</v>
      </c>
      <c r="B40" s="17" t="s">
        <v>30</v>
      </c>
      <c r="C40" s="18" t="s">
        <v>31</v>
      </c>
      <c r="D40" s="19">
        <v>2.4</v>
      </c>
      <c r="E40" s="20">
        <v>3.6999999999999993</v>
      </c>
      <c r="F40" s="21">
        <v>0</v>
      </c>
      <c r="G40" s="22">
        <v>6.1</v>
      </c>
      <c r="H40" s="19">
        <v>1.7999999999999998</v>
      </c>
      <c r="I40" s="20">
        <v>1.8500000000000014</v>
      </c>
      <c r="J40" s="21">
        <v>0</v>
      </c>
      <c r="K40" s="45">
        <v>3.6500000000000012</v>
      </c>
      <c r="L40" s="19">
        <v>2.5</v>
      </c>
      <c r="M40" s="20">
        <v>0.74999999999999822</v>
      </c>
      <c r="N40" s="21">
        <v>0</v>
      </c>
      <c r="O40" s="45">
        <v>3.2499999999999982</v>
      </c>
      <c r="P40" s="45">
        <v>12.999999999999998</v>
      </c>
    </row>
    <row r="41" spans="1:16" x14ac:dyDescent="0.3">
      <c r="A41" s="16">
        <v>8</v>
      </c>
      <c r="B41" s="17" t="s">
        <v>32</v>
      </c>
      <c r="C41" s="23" t="s">
        <v>13</v>
      </c>
      <c r="D41" s="24">
        <v>1.8</v>
      </c>
      <c r="E41" s="25">
        <v>3.2999999999999989</v>
      </c>
      <c r="F41" s="26">
        <v>0</v>
      </c>
      <c r="G41" s="27">
        <v>5.0999999999999988</v>
      </c>
      <c r="H41" s="24">
        <v>2</v>
      </c>
      <c r="I41" s="25">
        <v>2</v>
      </c>
      <c r="J41" s="21">
        <v>0</v>
      </c>
      <c r="K41" s="46">
        <v>4</v>
      </c>
      <c r="L41" s="24">
        <v>3.0999999999999996</v>
      </c>
      <c r="M41" s="25">
        <v>0.89999999999999858</v>
      </c>
      <c r="N41" s="21">
        <v>0.6</v>
      </c>
      <c r="O41" s="46">
        <v>3.3999999999999981</v>
      </c>
      <c r="P41" s="46">
        <v>12.499999999999996</v>
      </c>
    </row>
    <row r="42" spans="1:16" x14ac:dyDescent="0.3">
      <c r="A42" s="16">
        <v>9</v>
      </c>
      <c r="B42" s="17" t="s">
        <v>33</v>
      </c>
      <c r="C42" s="23" t="s">
        <v>13</v>
      </c>
      <c r="D42" s="24">
        <v>2.1</v>
      </c>
      <c r="E42" s="25">
        <v>4.05</v>
      </c>
      <c r="F42" s="26">
        <v>0</v>
      </c>
      <c r="G42" s="27">
        <v>6.15</v>
      </c>
      <c r="H42" s="24">
        <v>1.7</v>
      </c>
      <c r="I42" s="25">
        <v>1.3999999999999986</v>
      </c>
      <c r="J42" s="21">
        <v>0</v>
      </c>
      <c r="K42" s="46">
        <v>3.0999999999999988</v>
      </c>
      <c r="L42" s="24">
        <v>2</v>
      </c>
      <c r="M42" s="25">
        <v>1.1999999999999993</v>
      </c>
      <c r="N42" s="21">
        <v>0</v>
      </c>
      <c r="O42" s="46">
        <v>3.1999999999999993</v>
      </c>
      <c r="P42" s="46">
        <v>12.45</v>
      </c>
    </row>
    <row r="43" spans="1:16" x14ac:dyDescent="0.3">
      <c r="A43" s="16">
        <v>10</v>
      </c>
      <c r="B43" s="17" t="s">
        <v>34</v>
      </c>
      <c r="C43" s="23" t="s">
        <v>17</v>
      </c>
      <c r="D43" s="24">
        <v>2.2999999999999998</v>
      </c>
      <c r="E43" s="25">
        <v>3.4500000000000011</v>
      </c>
      <c r="F43" s="26">
        <v>0</v>
      </c>
      <c r="G43" s="27">
        <v>5.7500000000000009</v>
      </c>
      <c r="H43" s="24">
        <v>2</v>
      </c>
      <c r="I43" s="25">
        <v>1.1999999999999993</v>
      </c>
      <c r="J43" s="21">
        <v>0</v>
      </c>
      <c r="K43" s="46">
        <v>3.1999999999999993</v>
      </c>
      <c r="L43" s="24">
        <v>2</v>
      </c>
      <c r="M43" s="25">
        <v>1.4499999999999993</v>
      </c>
      <c r="N43" s="21">
        <v>0</v>
      </c>
      <c r="O43" s="46">
        <v>3.4499999999999993</v>
      </c>
      <c r="P43" s="46">
        <v>12.399999999999999</v>
      </c>
    </row>
    <row r="44" spans="1:16" x14ac:dyDescent="0.3">
      <c r="A44" s="16">
        <v>11</v>
      </c>
      <c r="B44" s="17" t="s">
        <v>35</v>
      </c>
      <c r="C44" s="23" t="s">
        <v>13</v>
      </c>
      <c r="D44" s="24">
        <v>2.5</v>
      </c>
      <c r="E44" s="25">
        <v>3.3499999999999996</v>
      </c>
      <c r="F44" s="26">
        <v>0</v>
      </c>
      <c r="G44" s="27">
        <v>5.85</v>
      </c>
      <c r="H44" s="24">
        <v>1.2</v>
      </c>
      <c r="I44" s="25">
        <v>1.0999999999999996</v>
      </c>
      <c r="J44" s="21">
        <v>0</v>
      </c>
      <c r="K44" s="46">
        <v>2.2999999999999998</v>
      </c>
      <c r="L44" s="24">
        <v>1.6</v>
      </c>
      <c r="M44" s="25">
        <v>1.1500000000000021</v>
      </c>
      <c r="N44" s="21">
        <v>0.3</v>
      </c>
      <c r="O44" s="46">
        <v>2.4500000000000024</v>
      </c>
      <c r="P44" s="46">
        <v>10.600000000000001</v>
      </c>
    </row>
    <row r="45" spans="1:16" x14ac:dyDescent="0.3">
      <c r="A45" s="16">
        <v>12</v>
      </c>
      <c r="B45" s="17" t="s">
        <v>36</v>
      </c>
      <c r="C45" s="23" t="s">
        <v>13</v>
      </c>
      <c r="D45" s="24">
        <v>1.8</v>
      </c>
      <c r="E45" s="25">
        <v>3.9500000000000011</v>
      </c>
      <c r="F45" s="26">
        <v>0</v>
      </c>
      <c r="G45" s="27">
        <v>5.7500000000000009</v>
      </c>
      <c r="H45" s="24">
        <v>1</v>
      </c>
      <c r="I45" s="25">
        <v>0.5</v>
      </c>
      <c r="J45" s="21">
        <v>0</v>
      </c>
      <c r="K45" s="46">
        <v>1.5</v>
      </c>
      <c r="L45" s="24">
        <v>1.6</v>
      </c>
      <c r="M45" s="25">
        <v>1.4000000000000021</v>
      </c>
      <c r="N45" s="21">
        <v>0</v>
      </c>
      <c r="O45" s="46">
        <v>3.0000000000000022</v>
      </c>
      <c r="P45" s="46">
        <v>10.250000000000004</v>
      </c>
    </row>
    <row r="46" spans="1:16" x14ac:dyDescent="0.3">
      <c r="A46" s="16">
        <v>13</v>
      </c>
      <c r="B46" s="17" t="s">
        <v>37</v>
      </c>
      <c r="C46" s="18" t="s">
        <v>13</v>
      </c>
      <c r="D46" s="19">
        <v>2.2999999999999998</v>
      </c>
      <c r="E46" s="20">
        <v>2.3499999999999996</v>
      </c>
      <c r="F46" s="21">
        <v>0</v>
      </c>
      <c r="G46" s="22">
        <v>4.6499999999999995</v>
      </c>
      <c r="H46" s="19">
        <v>1.9</v>
      </c>
      <c r="I46" s="20">
        <v>0.89999999999999858</v>
      </c>
      <c r="J46" s="21">
        <v>0</v>
      </c>
      <c r="K46" s="45">
        <v>2.7999999999999985</v>
      </c>
      <c r="L46" s="19">
        <v>2.1</v>
      </c>
      <c r="M46" s="20">
        <v>0.69999999999999929</v>
      </c>
      <c r="N46" s="21">
        <v>0</v>
      </c>
      <c r="O46" s="45">
        <v>2.7999999999999994</v>
      </c>
      <c r="P46" s="45">
        <v>10.249999999999996</v>
      </c>
    </row>
    <row r="47" spans="1:16" x14ac:dyDescent="0.3">
      <c r="A47" s="16">
        <v>14</v>
      </c>
      <c r="B47" s="17" t="s">
        <v>38</v>
      </c>
      <c r="C47" s="23" t="s">
        <v>13</v>
      </c>
      <c r="D47" s="24">
        <v>2.4</v>
      </c>
      <c r="E47" s="25">
        <v>3.3</v>
      </c>
      <c r="F47" s="26">
        <v>0</v>
      </c>
      <c r="G47" s="27">
        <v>5.6999999999999993</v>
      </c>
      <c r="H47" s="24">
        <v>1.4</v>
      </c>
      <c r="I47" s="25">
        <v>0</v>
      </c>
      <c r="J47" s="21">
        <v>0</v>
      </c>
      <c r="K47" s="46">
        <v>1.4</v>
      </c>
      <c r="L47" s="24">
        <v>1.6</v>
      </c>
      <c r="M47" s="25">
        <v>0.30000000000000071</v>
      </c>
      <c r="N47" s="21">
        <v>0</v>
      </c>
      <c r="O47" s="46">
        <v>1.9000000000000008</v>
      </c>
      <c r="P47" s="46">
        <v>9</v>
      </c>
    </row>
    <row r="48" spans="1:16" x14ac:dyDescent="0.3">
      <c r="A48" s="16">
        <v>15</v>
      </c>
      <c r="B48" s="17" t="s">
        <v>39</v>
      </c>
      <c r="C48" s="23" t="s">
        <v>17</v>
      </c>
      <c r="D48" s="24">
        <v>1.6</v>
      </c>
      <c r="E48" s="25">
        <v>2.8499999999999996</v>
      </c>
      <c r="F48" s="26">
        <v>0</v>
      </c>
      <c r="G48" s="27">
        <v>4.4499999999999993</v>
      </c>
      <c r="H48" s="24">
        <v>1.1000000000000001</v>
      </c>
      <c r="I48" s="25">
        <v>0</v>
      </c>
      <c r="J48" s="21">
        <v>0</v>
      </c>
      <c r="K48" s="46">
        <v>1.1000000000000001</v>
      </c>
      <c r="L48" s="24">
        <v>1.7999999999999998</v>
      </c>
      <c r="M48" s="25">
        <v>0.80000000000000071</v>
      </c>
      <c r="N48" s="21">
        <v>0</v>
      </c>
      <c r="O48" s="46">
        <v>2.6000000000000005</v>
      </c>
      <c r="P48" s="46">
        <v>8.1499999999999986</v>
      </c>
    </row>
    <row r="49" spans="1:16" x14ac:dyDescent="0.3">
      <c r="A49" s="16">
        <v>16</v>
      </c>
      <c r="B49" s="17" t="s">
        <v>40</v>
      </c>
      <c r="C49" s="23" t="s">
        <v>15</v>
      </c>
      <c r="D49" s="24">
        <v>1.8</v>
      </c>
      <c r="E49" s="25">
        <v>3.4000000000000012</v>
      </c>
      <c r="F49" s="26">
        <v>0</v>
      </c>
      <c r="G49" s="27">
        <v>5.2000000000000011</v>
      </c>
      <c r="H49" s="24">
        <v>0.7</v>
      </c>
      <c r="I49" s="25">
        <v>0</v>
      </c>
      <c r="J49" s="21">
        <v>0.6</v>
      </c>
      <c r="K49" s="46">
        <v>9.9999999999999978E-2</v>
      </c>
      <c r="L49" s="24">
        <v>0.8</v>
      </c>
      <c r="M49" s="25">
        <v>0.65000000000000036</v>
      </c>
      <c r="N49" s="21">
        <v>0</v>
      </c>
      <c r="O49" s="46">
        <v>1.4500000000000004</v>
      </c>
      <c r="P49" s="46">
        <v>6.7500000000000009</v>
      </c>
    </row>
    <row r="51" spans="1:16" x14ac:dyDescent="0.3">
      <c r="B51" s="4" t="s">
        <v>41</v>
      </c>
    </row>
    <row r="54" spans="1:16" x14ac:dyDescent="0.3">
      <c r="A54" s="76" t="s">
        <v>1</v>
      </c>
      <c r="B54" s="77" t="s">
        <v>2</v>
      </c>
      <c r="C54" s="77" t="s">
        <v>3</v>
      </c>
      <c r="D54" s="76" t="s">
        <v>4</v>
      </c>
      <c r="E54" s="76" t="s">
        <v>5</v>
      </c>
      <c r="F54" s="76" t="s">
        <v>6</v>
      </c>
      <c r="G54" s="76" t="s">
        <v>7</v>
      </c>
    </row>
    <row r="55" spans="1:16" x14ac:dyDescent="0.3">
      <c r="A55" s="75">
        <v>1</v>
      </c>
      <c r="B55" s="17" t="s">
        <v>24</v>
      </c>
      <c r="C55" s="18" t="s">
        <v>42</v>
      </c>
      <c r="D55" s="19">
        <v>3.5</v>
      </c>
      <c r="E55" s="20">
        <v>3.8500000000000005</v>
      </c>
      <c r="F55" s="21">
        <v>0</v>
      </c>
      <c r="G55" s="22">
        <v>7.3500000000000005</v>
      </c>
    </row>
    <row r="56" spans="1:16" x14ac:dyDescent="0.3">
      <c r="A56" s="16">
        <v>2</v>
      </c>
      <c r="B56" s="17" t="s">
        <v>25</v>
      </c>
      <c r="C56" s="23" t="s">
        <v>42</v>
      </c>
      <c r="D56" s="24">
        <v>3.7</v>
      </c>
      <c r="E56" s="25">
        <v>3.05</v>
      </c>
      <c r="F56" s="26">
        <v>0</v>
      </c>
      <c r="G56" s="27">
        <v>6.75</v>
      </c>
    </row>
    <row r="58" spans="1:16" x14ac:dyDescent="0.3">
      <c r="B58" s="4" t="s">
        <v>43</v>
      </c>
    </row>
    <row r="59" spans="1:16" ht="15" thickBot="1" x14ac:dyDescent="0.35"/>
    <row r="60" spans="1:16" ht="15" thickBot="1" x14ac:dyDescent="0.35">
      <c r="A60" s="5"/>
      <c r="B60" s="6"/>
      <c r="C60" s="5"/>
      <c r="D60" s="7" t="s">
        <v>11</v>
      </c>
      <c r="E60" s="7"/>
      <c r="F60" s="7"/>
      <c r="G60" s="8"/>
      <c r="H60" s="7" t="s">
        <v>44</v>
      </c>
      <c r="I60" s="7"/>
      <c r="J60" s="7"/>
      <c r="K60" s="8"/>
      <c r="L60" s="7" t="s">
        <v>45</v>
      </c>
      <c r="M60" s="7"/>
      <c r="N60" s="7"/>
      <c r="O60" s="8"/>
      <c r="P60" s="74" t="s">
        <v>8</v>
      </c>
    </row>
    <row r="61" spans="1:16" ht="15" thickBot="1" x14ac:dyDescent="0.35">
      <c r="A61" s="9" t="s">
        <v>1</v>
      </c>
      <c r="B61" s="10" t="s">
        <v>2</v>
      </c>
      <c r="C61" s="11" t="s">
        <v>3</v>
      </c>
      <c r="D61" s="12" t="s">
        <v>4</v>
      </c>
      <c r="E61" s="13" t="s">
        <v>5</v>
      </c>
      <c r="F61" s="14" t="s">
        <v>6</v>
      </c>
      <c r="G61" s="15" t="s">
        <v>7</v>
      </c>
      <c r="H61" s="12" t="s">
        <v>4</v>
      </c>
      <c r="I61" s="10" t="s">
        <v>5</v>
      </c>
      <c r="J61" s="11" t="s">
        <v>6</v>
      </c>
      <c r="K61" s="47" t="s">
        <v>7</v>
      </c>
      <c r="L61" s="12" t="s">
        <v>4</v>
      </c>
      <c r="M61" s="10" t="s">
        <v>5</v>
      </c>
      <c r="N61" s="11" t="s">
        <v>6</v>
      </c>
      <c r="O61" s="47"/>
      <c r="P61" s="49"/>
    </row>
    <row r="62" spans="1:16" x14ac:dyDescent="0.3">
      <c r="A62" s="16">
        <v>1</v>
      </c>
      <c r="B62" s="17" t="s">
        <v>46</v>
      </c>
      <c r="C62" s="18" t="s">
        <v>13</v>
      </c>
      <c r="D62" s="19">
        <v>3.8</v>
      </c>
      <c r="E62" s="20">
        <v>4.25</v>
      </c>
      <c r="F62" s="21">
        <v>0</v>
      </c>
      <c r="G62" s="22">
        <v>8.0500000000000007</v>
      </c>
      <c r="H62" s="19">
        <v>4.3</v>
      </c>
      <c r="I62" s="20">
        <v>5.1999999999999993</v>
      </c>
      <c r="J62" s="21">
        <v>0</v>
      </c>
      <c r="K62" s="45">
        <v>9.5</v>
      </c>
      <c r="L62" s="19">
        <v>3.7</v>
      </c>
      <c r="M62" s="20">
        <v>5.75</v>
      </c>
      <c r="N62" s="21">
        <v>0</v>
      </c>
      <c r="O62" s="45">
        <v>9.4499999999999993</v>
      </c>
      <c r="P62" s="45">
        <v>27</v>
      </c>
    </row>
    <row r="63" spans="1:16" x14ac:dyDescent="0.3">
      <c r="A63" s="16">
        <v>2</v>
      </c>
      <c r="B63" s="17" t="s">
        <v>47</v>
      </c>
      <c r="C63" s="23" t="s">
        <v>13</v>
      </c>
      <c r="D63" s="24">
        <v>4.2</v>
      </c>
      <c r="E63" s="25">
        <v>4.25</v>
      </c>
      <c r="F63" s="26">
        <v>0</v>
      </c>
      <c r="G63" s="27">
        <v>8.4499999999999993</v>
      </c>
      <c r="H63" s="24">
        <v>4</v>
      </c>
      <c r="I63" s="25">
        <v>4.5999999999999996</v>
      </c>
      <c r="J63" s="21">
        <v>0</v>
      </c>
      <c r="K63" s="46">
        <v>8.6</v>
      </c>
      <c r="L63" s="24">
        <v>4.9000000000000004</v>
      </c>
      <c r="M63" s="25">
        <v>4.45</v>
      </c>
      <c r="N63" s="21">
        <v>0</v>
      </c>
      <c r="O63" s="46">
        <v>9.3500000000000014</v>
      </c>
      <c r="P63" s="46">
        <v>26.4</v>
      </c>
    </row>
    <row r="64" spans="1:16" x14ac:dyDescent="0.3">
      <c r="A64" s="16">
        <v>3</v>
      </c>
      <c r="B64" s="17" t="s">
        <v>48</v>
      </c>
      <c r="C64" s="23" t="s">
        <v>15</v>
      </c>
      <c r="D64" s="24">
        <v>1.8</v>
      </c>
      <c r="E64" s="25">
        <v>2</v>
      </c>
      <c r="F64" s="26">
        <v>0</v>
      </c>
      <c r="G64" s="27">
        <v>3.8</v>
      </c>
      <c r="H64" s="24">
        <v>1.7</v>
      </c>
      <c r="I64" s="25">
        <v>0.80000000000000071</v>
      </c>
      <c r="J64" s="21">
        <v>0</v>
      </c>
      <c r="K64" s="46">
        <v>2.5000000000000009</v>
      </c>
      <c r="L64" s="24">
        <v>2</v>
      </c>
      <c r="M64" s="25">
        <v>3.5</v>
      </c>
      <c r="N64" s="21">
        <v>0</v>
      </c>
      <c r="O64" s="46">
        <v>5.5</v>
      </c>
      <c r="P64" s="46">
        <v>11.8</v>
      </c>
    </row>
    <row r="66" spans="1:20" x14ac:dyDescent="0.3">
      <c r="B66" s="4" t="s">
        <v>49</v>
      </c>
    </row>
    <row r="69" spans="1:20" x14ac:dyDescent="0.3">
      <c r="A69" s="76" t="s">
        <v>1</v>
      </c>
      <c r="B69" s="77" t="s">
        <v>2</v>
      </c>
      <c r="C69" s="77" t="s">
        <v>3</v>
      </c>
      <c r="D69" s="76" t="s">
        <v>4</v>
      </c>
      <c r="E69" s="76" t="s">
        <v>5</v>
      </c>
      <c r="F69" s="76" t="s">
        <v>6</v>
      </c>
      <c r="G69" s="76" t="s">
        <v>7</v>
      </c>
    </row>
    <row r="70" spans="1:20" x14ac:dyDescent="0.3">
      <c r="A70" s="75">
        <v>1</v>
      </c>
      <c r="B70" s="17" t="s">
        <v>46</v>
      </c>
      <c r="C70" s="18" t="s">
        <v>42</v>
      </c>
      <c r="D70" s="19">
        <v>3.2</v>
      </c>
      <c r="E70" s="20">
        <v>4.1500000000000012</v>
      </c>
      <c r="F70" s="21">
        <v>0</v>
      </c>
      <c r="G70" s="22">
        <v>7.3500000000000014</v>
      </c>
    </row>
    <row r="71" spans="1:20" x14ac:dyDescent="0.3">
      <c r="A71" s="16">
        <v>2</v>
      </c>
      <c r="B71" s="17" t="s">
        <v>47</v>
      </c>
      <c r="C71" s="23" t="s">
        <v>42</v>
      </c>
      <c r="D71" s="24">
        <v>4</v>
      </c>
      <c r="E71" s="25">
        <v>3.3000000000000007</v>
      </c>
      <c r="F71" s="26">
        <v>0</v>
      </c>
      <c r="G71" s="27">
        <v>7.3000000000000007</v>
      </c>
    </row>
    <row r="73" spans="1:20" x14ac:dyDescent="0.3">
      <c r="B73" s="4" t="s">
        <v>50</v>
      </c>
    </row>
    <row r="74" spans="1:20" ht="15" thickBot="1" x14ac:dyDescent="0.35"/>
    <row r="75" spans="1:20" ht="15" thickBot="1" x14ac:dyDescent="0.35">
      <c r="A75" s="5"/>
      <c r="B75" s="6"/>
      <c r="C75" s="5"/>
      <c r="D75" s="7" t="s">
        <v>11</v>
      </c>
      <c r="E75" s="7"/>
      <c r="F75" s="7"/>
      <c r="G75" s="8"/>
      <c r="H75" s="7" t="s">
        <v>51</v>
      </c>
      <c r="I75" s="7"/>
      <c r="J75" s="7"/>
      <c r="K75" s="8"/>
      <c r="L75" s="7" t="s">
        <v>56</v>
      </c>
      <c r="M75" s="7"/>
      <c r="N75" s="7"/>
      <c r="O75" s="8"/>
      <c r="P75" s="7" t="s">
        <v>57</v>
      </c>
      <c r="Q75" s="7"/>
      <c r="R75" s="7"/>
      <c r="S75" s="8"/>
      <c r="T75" s="74" t="s">
        <v>8</v>
      </c>
    </row>
    <row r="76" spans="1:20" ht="15" thickBot="1" x14ac:dyDescent="0.35">
      <c r="A76" s="9" t="s">
        <v>1</v>
      </c>
      <c r="B76" s="10" t="s">
        <v>2</v>
      </c>
      <c r="C76" s="11" t="s">
        <v>3</v>
      </c>
      <c r="D76" s="12" t="s">
        <v>4</v>
      </c>
      <c r="E76" s="13" t="s">
        <v>5</v>
      </c>
      <c r="F76" s="14" t="s">
        <v>6</v>
      </c>
      <c r="G76" s="15" t="s">
        <v>7</v>
      </c>
      <c r="H76" s="12" t="s">
        <v>4</v>
      </c>
      <c r="I76" s="10" t="s">
        <v>5</v>
      </c>
      <c r="J76" s="11" t="s">
        <v>6</v>
      </c>
      <c r="K76" s="47" t="s">
        <v>7</v>
      </c>
      <c r="L76" s="12" t="s">
        <v>4</v>
      </c>
      <c r="M76" s="10" t="s">
        <v>5</v>
      </c>
      <c r="N76" s="11" t="s">
        <v>6</v>
      </c>
      <c r="O76" s="47"/>
      <c r="P76" s="12" t="s">
        <v>4</v>
      </c>
      <c r="Q76" s="10" t="s">
        <v>5</v>
      </c>
      <c r="R76" s="11" t="s">
        <v>6</v>
      </c>
      <c r="S76" s="47" t="s">
        <v>7</v>
      </c>
      <c r="T76" s="49"/>
    </row>
    <row r="77" spans="1:20" x14ac:dyDescent="0.3">
      <c r="A77" s="16">
        <v>1</v>
      </c>
      <c r="B77" s="17" t="s">
        <v>52</v>
      </c>
      <c r="C77" s="18" t="s">
        <v>31</v>
      </c>
      <c r="D77" s="19">
        <v>4.8</v>
      </c>
      <c r="E77" s="20">
        <v>6.1</v>
      </c>
      <c r="F77" s="21">
        <v>0</v>
      </c>
      <c r="G77" s="22">
        <v>10.899999999999999</v>
      </c>
      <c r="H77" s="19">
        <v>4.8</v>
      </c>
      <c r="I77" s="20">
        <v>5.15</v>
      </c>
      <c r="J77" s="21">
        <v>0</v>
      </c>
      <c r="K77" s="45">
        <v>9.9499999999999993</v>
      </c>
      <c r="L77" s="19">
        <v>5.3</v>
      </c>
      <c r="M77" s="20">
        <v>6.1499999999999995</v>
      </c>
      <c r="N77" s="21">
        <v>0</v>
      </c>
      <c r="O77" s="45">
        <v>11.45</v>
      </c>
      <c r="P77" s="19">
        <v>4</v>
      </c>
      <c r="Q77" s="20">
        <v>4.9000000000000004</v>
      </c>
      <c r="R77" s="21">
        <v>0</v>
      </c>
      <c r="S77" s="45">
        <v>8.9</v>
      </c>
      <c r="T77" s="45">
        <v>41.199999999999996</v>
      </c>
    </row>
    <row r="78" spans="1:20" x14ac:dyDescent="0.3">
      <c r="A78" s="16">
        <v>2</v>
      </c>
      <c r="B78" s="17" t="s">
        <v>53</v>
      </c>
      <c r="C78" s="23" t="s">
        <v>13</v>
      </c>
      <c r="D78" s="24">
        <v>3.5999999999999996</v>
      </c>
      <c r="E78" s="25">
        <v>3.5</v>
      </c>
      <c r="F78" s="26">
        <v>0</v>
      </c>
      <c r="G78" s="27">
        <v>7.1</v>
      </c>
      <c r="H78" s="24">
        <v>5.8</v>
      </c>
      <c r="I78" s="25">
        <v>5.75</v>
      </c>
      <c r="J78" s="21">
        <v>0</v>
      </c>
      <c r="K78" s="46">
        <v>11.55</v>
      </c>
      <c r="L78" s="24">
        <v>5.4</v>
      </c>
      <c r="M78" s="25">
        <v>6.1</v>
      </c>
      <c r="N78" s="21">
        <v>0</v>
      </c>
      <c r="O78" s="46">
        <v>11.5</v>
      </c>
      <c r="P78" s="24">
        <v>5</v>
      </c>
      <c r="Q78" s="25">
        <v>5.2</v>
      </c>
      <c r="R78" s="21">
        <v>0</v>
      </c>
      <c r="S78" s="46">
        <v>10.199999999999999</v>
      </c>
      <c r="T78" s="46">
        <v>40.349999999999994</v>
      </c>
    </row>
    <row r="79" spans="1:20" x14ac:dyDescent="0.3">
      <c r="A79" s="16">
        <v>3</v>
      </c>
      <c r="B79" s="17" t="s">
        <v>54</v>
      </c>
      <c r="C79" s="23" t="s">
        <v>13</v>
      </c>
      <c r="D79" s="24">
        <v>3.8</v>
      </c>
      <c r="E79" s="25">
        <v>3.9000000000000004</v>
      </c>
      <c r="F79" s="26">
        <v>0</v>
      </c>
      <c r="G79" s="27">
        <v>7.7</v>
      </c>
      <c r="H79" s="24">
        <v>3.5999999999999996</v>
      </c>
      <c r="I79" s="25">
        <v>3.4999999999999991</v>
      </c>
      <c r="J79" s="21">
        <v>0</v>
      </c>
      <c r="K79" s="46">
        <v>7.0999999999999988</v>
      </c>
      <c r="L79" s="24">
        <v>3.7</v>
      </c>
      <c r="M79" s="25">
        <v>4.7500000000000018</v>
      </c>
      <c r="N79" s="21">
        <v>0</v>
      </c>
      <c r="O79" s="46">
        <v>8.4500000000000028</v>
      </c>
      <c r="P79" s="24">
        <v>3.1</v>
      </c>
      <c r="Q79" s="25">
        <v>2.9499999999999993</v>
      </c>
      <c r="R79" s="21">
        <v>0</v>
      </c>
      <c r="S79" s="46">
        <v>6.0499999999999989</v>
      </c>
      <c r="T79" s="46">
        <v>29.299999999999997</v>
      </c>
    </row>
    <row r="80" spans="1:20" x14ac:dyDescent="0.3">
      <c r="A80" s="16">
        <v>4</v>
      </c>
      <c r="B80" s="17" t="s">
        <v>55</v>
      </c>
      <c r="C80" s="23" t="s">
        <v>15</v>
      </c>
      <c r="D80" s="24">
        <v>2.8</v>
      </c>
      <c r="E80" s="25">
        <v>2.7499999999999982</v>
      </c>
      <c r="F80" s="26">
        <v>0</v>
      </c>
      <c r="G80" s="27">
        <v>5.549999999999998</v>
      </c>
      <c r="H80" s="24">
        <v>2.1</v>
      </c>
      <c r="I80" s="25">
        <v>2.6499999999999995</v>
      </c>
      <c r="J80" s="21">
        <v>0</v>
      </c>
      <c r="K80" s="46">
        <v>4.75</v>
      </c>
      <c r="L80" s="24">
        <v>2</v>
      </c>
      <c r="M80" s="25">
        <v>3.5500000000000025</v>
      </c>
      <c r="N80" s="21">
        <v>0</v>
      </c>
      <c r="O80" s="46">
        <v>5.5500000000000025</v>
      </c>
      <c r="P80" s="24">
        <v>1.4</v>
      </c>
      <c r="Q80" s="25">
        <v>1.2500000000000036</v>
      </c>
      <c r="R80" s="21">
        <v>0</v>
      </c>
      <c r="S80" s="46">
        <v>2.6500000000000035</v>
      </c>
      <c r="T80" s="46">
        <v>18.500000000000004</v>
      </c>
    </row>
    <row r="83" spans="2:2" x14ac:dyDescent="0.3">
      <c r="B83" t="s">
        <v>58</v>
      </c>
    </row>
  </sheetData>
  <mergeCells count="17">
    <mergeCell ref="D75:G75"/>
    <mergeCell ref="H75:K75"/>
    <mergeCell ref="L75:O75"/>
    <mergeCell ref="P75:S75"/>
    <mergeCell ref="T75:T76"/>
    <mergeCell ref="D60:G60"/>
    <mergeCell ref="H60:K60"/>
    <mergeCell ref="L60:O60"/>
    <mergeCell ref="P60:P61"/>
    <mergeCell ref="P32:P33"/>
    <mergeCell ref="D32:G32"/>
    <mergeCell ref="H32:K32"/>
    <mergeCell ref="L32:O32"/>
    <mergeCell ref="D8:G8"/>
    <mergeCell ref="D21:G21"/>
    <mergeCell ref="H21:K21"/>
    <mergeCell ref="L21:L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0" zoomScaleNormal="70" workbookViewId="0">
      <selection activeCell="O1" sqref="O1"/>
    </sheetView>
  </sheetViews>
  <sheetFormatPr defaultRowHeight="14.4" x14ac:dyDescent="0.3"/>
  <cols>
    <col min="1" max="1" width="5.6640625" customWidth="1"/>
    <col min="2" max="2" width="20.21875" customWidth="1"/>
    <col min="3" max="3" width="20.44140625" customWidth="1"/>
  </cols>
  <sheetData>
    <row r="1" spans="1:16" ht="21" x14ac:dyDescent="0.4">
      <c r="B1" s="1" t="s">
        <v>0</v>
      </c>
    </row>
    <row r="3" spans="1:16" ht="28.8" x14ac:dyDescent="0.55000000000000004">
      <c r="B3" s="2" t="str">
        <f>[2]List1!B3</f>
        <v>Oblastní přebor nadějí, kadetek a dorostenek 2019</v>
      </c>
    </row>
    <row r="4" spans="1:16" x14ac:dyDescent="0.3">
      <c r="B4" s="3" t="str">
        <f>[2]List1!B4</f>
        <v>Tábor  27.4.2019</v>
      </c>
    </row>
    <row r="6" spans="1:16" x14ac:dyDescent="0.3">
      <c r="B6" s="4" t="str">
        <f>[2]List1!B6</f>
        <v>Kategorie: Kadetky mladší</v>
      </c>
    </row>
    <row r="7" spans="1:16" ht="15" thickBot="1" x14ac:dyDescent="0.35"/>
    <row r="8" spans="1:16" ht="15" thickBot="1" x14ac:dyDescent="0.35">
      <c r="A8" s="35"/>
      <c r="B8" s="5"/>
      <c r="C8" s="5"/>
      <c r="D8" s="50" t="str">
        <f>[2]List1!D8</f>
        <v>Obruč</v>
      </c>
      <c r="E8" s="50"/>
      <c r="F8" s="50"/>
      <c r="G8" s="50"/>
      <c r="H8" s="51" t="str">
        <f>[2]List1!E8</f>
        <v>Kužele</v>
      </c>
      <c r="I8" s="50"/>
      <c r="J8" s="50"/>
      <c r="K8" s="52"/>
      <c r="L8" s="51" t="s">
        <v>62</v>
      </c>
      <c r="M8" s="50"/>
      <c r="N8" s="50"/>
      <c r="O8" s="52"/>
      <c r="P8" s="53" t="s">
        <v>8</v>
      </c>
    </row>
    <row r="9" spans="1:16" ht="15" thickBot="1" x14ac:dyDescent="0.35">
      <c r="A9" s="36" t="s">
        <v>1</v>
      </c>
      <c r="B9" s="11" t="s">
        <v>2</v>
      </c>
      <c r="C9" s="11" t="s">
        <v>3</v>
      </c>
      <c r="D9" s="54" t="s">
        <v>4</v>
      </c>
      <c r="E9" s="55" t="s">
        <v>5</v>
      </c>
      <c r="F9" s="56" t="s">
        <v>6</v>
      </c>
      <c r="G9" s="57" t="s">
        <v>7</v>
      </c>
      <c r="H9" s="58" t="s">
        <v>4</v>
      </c>
      <c r="I9" s="59" t="s">
        <v>5</v>
      </c>
      <c r="J9" s="59" t="s">
        <v>6</v>
      </c>
      <c r="K9" s="60" t="s">
        <v>7</v>
      </c>
      <c r="L9" s="61" t="s">
        <v>4</v>
      </c>
      <c r="M9" s="61" t="s">
        <v>5</v>
      </c>
      <c r="N9" s="61" t="s">
        <v>6</v>
      </c>
      <c r="O9" s="61"/>
      <c r="P9" s="78"/>
    </row>
    <row r="10" spans="1:16" x14ac:dyDescent="0.3">
      <c r="A10" s="37">
        <v>1</v>
      </c>
      <c r="B10" s="62" t="str">
        <f>[2]List2!B18</f>
        <v>Králová Karin</v>
      </c>
      <c r="C10" s="63" t="str">
        <f>[2]List1!C12</f>
        <v>RG Proactive Milevsko</v>
      </c>
      <c r="D10" s="64">
        <f>[2]List2!E18</f>
        <v>3.6</v>
      </c>
      <c r="E10" s="65">
        <f>[2]List2!L18</f>
        <v>3.2000000000000011</v>
      </c>
      <c r="F10" s="66">
        <f>[2]List2!M18</f>
        <v>0</v>
      </c>
      <c r="G10" s="69">
        <f>[2]List2!N18</f>
        <v>6.8000000000000007</v>
      </c>
      <c r="H10" s="67">
        <f>[2]List2!E19</f>
        <v>3.5</v>
      </c>
      <c r="I10" s="64">
        <f>[2]List2!L19</f>
        <v>4.5500000000000016</v>
      </c>
      <c r="J10" s="64">
        <f>[2]List2!M19</f>
        <v>0</v>
      </c>
      <c r="K10" s="65">
        <f>[2]List2!N19</f>
        <v>8.0500000000000007</v>
      </c>
      <c r="L10" s="68">
        <f>[2]List2!E20</f>
        <v>3.4</v>
      </c>
      <c r="M10" s="68">
        <f>[2]List2!L20</f>
        <v>5.0500000000000007</v>
      </c>
      <c r="N10" s="68">
        <f>[2]List2!M20</f>
        <v>0</v>
      </c>
      <c r="O10" s="68">
        <f>[2]List2!N20</f>
        <v>8.4500000000000011</v>
      </c>
      <c r="P10" s="70">
        <f>[2]List2!O20</f>
        <v>23.300000000000004</v>
      </c>
    </row>
    <row r="11" spans="1:16" x14ac:dyDescent="0.3">
      <c r="A11" s="16">
        <v>2</v>
      </c>
      <c r="B11" s="17" t="str">
        <f>[2]List2!B15</f>
        <v>Šimáková Aneta</v>
      </c>
      <c r="C11" s="18" t="str">
        <f>[2]List1!C11</f>
        <v>RG Proactive Milevsko</v>
      </c>
      <c r="D11" s="19">
        <f>[2]List2!E15</f>
        <v>4.0999999999999996</v>
      </c>
      <c r="E11" s="20">
        <f>[2]List2!L15</f>
        <v>3.5999999999999996</v>
      </c>
      <c r="F11" s="21">
        <f>[2]List2!M15</f>
        <v>0</v>
      </c>
      <c r="G11" s="38">
        <f>[2]List2!N15</f>
        <v>7.6999999999999993</v>
      </c>
      <c r="H11" s="39">
        <f>[2]List2!E16</f>
        <v>3.4</v>
      </c>
      <c r="I11" s="19">
        <f>[2]List2!L16</f>
        <v>3.9000000000000012</v>
      </c>
      <c r="J11" s="19">
        <f>[2]List2!M16</f>
        <v>0</v>
      </c>
      <c r="K11" s="20">
        <f>[2]List2!N16</f>
        <v>7.3000000000000007</v>
      </c>
      <c r="L11" s="71">
        <f>[2]List2!E17</f>
        <v>2.6</v>
      </c>
      <c r="M11" s="71">
        <f>[2]List2!L17</f>
        <v>3.5499999999999989</v>
      </c>
      <c r="N11" s="71">
        <f>[2]List2!M17</f>
        <v>0</v>
      </c>
      <c r="O11" s="71">
        <f>[2]List2!N17</f>
        <v>6.1499999999999986</v>
      </c>
      <c r="P11" s="22">
        <f>[2]List2!O17</f>
        <v>21.15</v>
      </c>
    </row>
    <row r="12" spans="1:16" x14ac:dyDescent="0.3">
      <c r="A12" s="16">
        <v>3</v>
      </c>
      <c r="B12" s="17" t="str">
        <f>[2]List2!B12</f>
        <v>Kadlecová Andrea</v>
      </c>
      <c r="C12" s="18" t="str">
        <f>[2]List1!C10</f>
        <v>GSK Tábor</v>
      </c>
      <c r="D12" s="24">
        <f>[2]List2!E12</f>
        <v>1.6</v>
      </c>
      <c r="E12" s="25">
        <f>[2]List2!L12</f>
        <v>2.1500000000000004</v>
      </c>
      <c r="F12" s="26">
        <f>[2]List2!M12</f>
        <v>0.3</v>
      </c>
      <c r="G12" s="40">
        <f>[2]List2!N12</f>
        <v>3.4500000000000006</v>
      </c>
      <c r="H12" s="41">
        <f>[2]List2!E13</f>
        <v>2.2000000000000002</v>
      </c>
      <c r="I12" s="24">
        <f>[2]List2!L13</f>
        <v>2.5500000000000007</v>
      </c>
      <c r="J12" s="24">
        <f>[2]List2!M13</f>
        <v>0</v>
      </c>
      <c r="K12" s="25">
        <f>[2]List2!N13</f>
        <v>4.7500000000000009</v>
      </c>
      <c r="L12" s="72">
        <f>[2]List2!E14</f>
        <v>2.2000000000000002</v>
      </c>
      <c r="M12" s="72">
        <f>[2]List2!L14</f>
        <v>3.25</v>
      </c>
      <c r="N12" s="72">
        <f>[2]List2!M14</f>
        <v>0</v>
      </c>
      <c r="O12" s="72">
        <f>[2]List2!N14</f>
        <v>5.45</v>
      </c>
      <c r="P12" s="27">
        <f>[2]List2!O14</f>
        <v>13.650000000000002</v>
      </c>
    </row>
    <row r="13" spans="1:16" ht="15" thickBot="1" x14ac:dyDescent="0.35">
      <c r="A13" s="28">
        <v>4</v>
      </c>
      <c r="B13" s="29" t="str">
        <f>[2]List2!B9</f>
        <v>Blažková Nikola</v>
      </c>
      <c r="C13" s="42" t="str">
        <f>[2]List1!C9</f>
        <v>RG Proactive Milevsko</v>
      </c>
      <c r="D13" s="31">
        <f>[2]List2!E9</f>
        <v>2.5</v>
      </c>
      <c r="E13" s="32">
        <f>[2]List2!L9</f>
        <v>1.1000000000000014</v>
      </c>
      <c r="F13" s="33">
        <f>[2]List2!M9</f>
        <v>0.6</v>
      </c>
      <c r="G13" s="43">
        <f>[2]List2!N9</f>
        <v>3.0000000000000013</v>
      </c>
      <c r="H13" s="44">
        <f>[2]List2!E10</f>
        <v>2.2000000000000002</v>
      </c>
      <c r="I13" s="31">
        <f>[2]List2!L10</f>
        <v>1.6500000000000021</v>
      </c>
      <c r="J13" s="31">
        <f>[2]List2!M10</f>
        <v>0</v>
      </c>
      <c r="K13" s="32">
        <f>[2]List2!N10</f>
        <v>3.8500000000000023</v>
      </c>
      <c r="L13" s="73">
        <f>[2]List2!E11</f>
        <v>1.7999999999999998</v>
      </c>
      <c r="M13" s="73">
        <f>[2]List2!L11</f>
        <v>2.3500000000000014</v>
      </c>
      <c r="N13" s="73">
        <f>[2]List2!M11</f>
        <v>0</v>
      </c>
      <c r="O13" s="73">
        <f>[2]List2!N11</f>
        <v>4.1500000000000012</v>
      </c>
      <c r="P13" s="34">
        <f>[2]List2!O11</f>
        <v>11.000000000000004</v>
      </c>
    </row>
    <row r="15" spans="1:16" x14ac:dyDescent="0.3">
      <c r="B15" s="4" t="s">
        <v>59</v>
      </c>
    </row>
    <row r="16" spans="1:16" ht="15" thickBot="1" x14ac:dyDescent="0.35"/>
    <row r="17" spans="1:16" ht="15" thickBot="1" x14ac:dyDescent="0.35">
      <c r="A17" s="35"/>
      <c r="B17" s="5"/>
      <c r="C17" s="5"/>
      <c r="D17" s="50" t="s">
        <v>51</v>
      </c>
      <c r="E17" s="50"/>
      <c r="F17" s="50"/>
      <c r="G17" s="50"/>
      <c r="H17" s="51" t="s">
        <v>60</v>
      </c>
      <c r="I17" s="50"/>
      <c r="J17" s="50"/>
      <c r="K17" s="52"/>
      <c r="L17" s="51" t="s">
        <v>62</v>
      </c>
      <c r="M17" s="50"/>
      <c r="N17" s="50"/>
      <c r="O17" s="52"/>
      <c r="P17" s="53" t="s">
        <v>8</v>
      </c>
    </row>
    <row r="18" spans="1:16" ht="15" thickBot="1" x14ac:dyDescent="0.35">
      <c r="A18" s="36" t="s">
        <v>1</v>
      </c>
      <c r="B18" s="11" t="s">
        <v>2</v>
      </c>
      <c r="C18" s="11" t="s">
        <v>3</v>
      </c>
      <c r="D18" s="54" t="s">
        <v>4</v>
      </c>
      <c r="E18" s="55" t="s">
        <v>5</v>
      </c>
      <c r="F18" s="56" t="s">
        <v>6</v>
      </c>
      <c r="G18" s="57" t="s">
        <v>7</v>
      </c>
      <c r="H18" s="58" t="s">
        <v>4</v>
      </c>
      <c r="I18" s="59" t="s">
        <v>5</v>
      </c>
      <c r="J18" s="59" t="s">
        <v>6</v>
      </c>
      <c r="K18" s="60" t="s">
        <v>7</v>
      </c>
      <c r="L18" s="61" t="s">
        <v>4</v>
      </c>
      <c r="M18" s="61" t="s">
        <v>5</v>
      </c>
      <c r="N18" s="61" t="s">
        <v>6</v>
      </c>
      <c r="O18" s="61"/>
      <c r="P18" s="78"/>
    </row>
    <row r="19" spans="1:16" x14ac:dyDescent="0.3">
      <c r="A19" s="37">
        <v>1</v>
      </c>
      <c r="B19" s="62" t="s">
        <v>61</v>
      </c>
      <c r="C19" s="63" t="s">
        <v>15</v>
      </c>
      <c r="D19" s="64">
        <v>2.8</v>
      </c>
      <c r="E19" s="65">
        <v>4.6500000000000004</v>
      </c>
      <c r="F19" s="66">
        <v>0</v>
      </c>
      <c r="G19" s="69">
        <v>7.45</v>
      </c>
      <c r="H19" s="67">
        <v>1.1000000000000001</v>
      </c>
      <c r="I19" s="64">
        <v>2.7000000000000011</v>
      </c>
      <c r="J19" s="64">
        <v>0</v>
      </c>
      <c r="K19" s="65">
        <v>3.8000000000000012</v>
      </c>
      <c r="L19" s="68">
        <v>2.8</v>
      </c>
      <c r="M19" s="68">
        <v>3.3500000000000014</v>
      </c>
      <c r="N19" s="68">
        <v>0</v>
      </c>
      <c r="O19" s="68">
        <v>6.1500000000000012</v>
      </c>
      <c r="P19" s="70">
        <v>17.400000000000002</v>
      </c>
    </row>
    <row r="21" spans="1:16" x14ac:dyDescent="0.3">
      <c r="B21" s="4" t="s">
        <v>63</v>
      </c>
    </row>
    <row r="22" spans="1:16" ht="15" thickBot="1" x14ac:dyDescent="0.35"/>
    <row r="23" spans="1:16" ht="15" thickBot="1" x14ac:dyDescent="0.35">
      <c r="A23" s="35"/>
      <c r="B23" s="5"/>
      <c r="C23" s="5"/>
      <c r="D23" s="50" t="s">
        <v>23</v>
      </c>
      <c r="E23" s="50"/>
      <c r="F23" s="50"/>
      <c r="G23" s="50"/>
      <c r="H23" s="51" t="s">
        <v>64</v>
      </c>
      <c r="I23" s="50"/>
      <c r="J23" s="50"/>
      <c r="K23" s="52"/>
      <c r="L23" s="51"/>
      <c r="M23" s="50"/>
      <c r="N23" s="50"/>
      <c r="O23" s="52"/>
      <c r="P23" s="53" t="s">
        <v>8</v>
      </c>
    </row>
    <row r="24" spans="1:16" ht="15" thickBot="1" x14ac:dyDescent="0.35">
      <c r="A24" s="36" t="s">
        <v>1</v>
      </c>
      <c r="B24" s="11" t="s">
        <v>2</v>
      </c>
      <c r="C24" s="11" t="s">
        <v>3</v>
      </c>
      <c r="D24" s="54" t="s">
        <v>4</v>
      </c>
      <c r="E24" s="55" t="s">
        <v>5</v>
      </c>
      <c r="F24" s="56" t="s">
        <v>6</v>
      </c>
      <c r="G24" s="57" t="s">
        <v>7</v>
      </c>
      <c r="H24" s="58" t="s">
        <v>4</v>
      </c>
      <c r="I24" s="59" t="s">
        <v>5</v>
      </c>
      <c r="J24" s="59" t="s">
        <v>6</v>
      </c>
      <c r="K24" s="60" t="s">
        <v>7</v>
      </c>
      <c r="L24" s="61" t="s">
        <v>4</v>
      </c>
      <c r="M24" s="61" t="s">
        <v>5</v>
      </c>
      <c r="N24" s="61" t="s">
        <v>6</v>
      </c>
      <c r="O24" s="61"/>
      <c r="P24" s="78"/>
    </row>
    <row r="25" spans="1:16" x14ac:dyDescent="0.3">
      <c r="A25" s="37">
        <v>1</v>
      </c>
      <c r="B25" s="62" t="s">
        <v>65</v>
      </c>
      <c r="C25" s="63" t="s">
        <v>17</v>
      </c>
      <c r="D25" s="64">
        <v>5.5</v>
      </c>
      <c r="E25" s="65">
        <v>4.6499999999999995</v>
      </c>
      <c r="F25" s="66">
        <v>0</v>
      </c>
      <c r="G25" s="69">
        <v>10.149999999999999</v>
      </c>
      <c r="H25" s="67">
        <v>5.5</v>
      </c>
      <c r="I25" s="64">
        <v>5.85</v>
      </c>
      <c r="J25" s="64">
        <v>0</v>
      </c>
      <c r="K25" s="65">
        <v>11.35</v>
      </c>
      <c r="L25" s="68">
        <v>6.6999999999999993</v>
      </c>
      <c r="M25" s="68">
        <v>6.8000000000000007</v>
      </c>
      <c r="N25" s="68">
        <v>0</v>
      </c>
      <c r="O25" s="68">
        <v>13.5</v>
      </c>
      <c r="P25" s="70">
        <v>35</v>
      </c>
    </row>
    <row r="26" spans="1:16" x14ac:dyDescent="0.3">
      <c r="A26" s="16">
        <v>2</v>
      </c>
      <c r="B26" s="17" t="s">
        <v>66</v>
      </c>
      <c r="C26" s="18" t="s">
        <v>17</v>
      </c>
      <c r="D26" s="19">
        <v>5.2</v>
      </c>
      <c r="E26" s="20">
        <v>5.15</v>
      </c>
      <c r="F26" s="21">
        <v>0</v>
      </c>
      <c r="G26" s="38">
        <v>10.350000000000001</v>
      </c>
      <c r="H26" s="39">
        <v>3.6</v>
      </c>
      <c r="I26" s="19">
        <v>4.5999999999999996</v>
      </c>
      <c r="J26" s="19">
        <v>0</v>
      </c>
      <c r="K26" s="20">
        <v>8.1999999999999993</v>
      </c>
      <c r="L26" s="71">
        <v>3.6</v>
      </c>
      <c r="M26" s="71">
        <v>4.5</v>
      </c>
      <c r="N26" s="71">
        <v>0</v>
      </c>
      <c r="O26" s="71">
        <v>8.1</v>
      </c>
      <c r="P26" s="22">
        <v>26.65</v>
      </c>
    </row>
    <row r="28" spans="1:16" x14ac:dyDescent="0.3">
      <c r="B28" t="s">
        <v>58</v>
      </c>
    </row>
  </sheetData>
  <mergeCells count="9">
    <mergeCell ref="D23:G23"/>
    <mergeCell ref="H23:K23"/>
    <mergeCell ref="L23:O23"/>
    <mergeCell ref="D8:G8"/>
    <mergeCell ref="H8:K8"/>
    <mergeCell ref="L8:O8"/>
    <mergeCell ref="D17:G17"/>
    <mergeCell ref="H17:K17"/>
    <mergeCell ref="L17:O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naděje</vt:lpstr>
      <vt:lpstr>kadetky a dorostenky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2019-04-27T18:25:52Z</dcterms:modified>
</cp:coreProperties>
</file>