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480"/>
  </bookViews>
  <sheets>
    <sheet name="Pořadí" sheetId="1" r:id="rId1"/>
  </sheets>
  <externalReferences>
    <externalReference r:id="rId2"/>
  </externalReferences>
  <calcPr calcId="124519" iterateDelta="1E-4"/>
</workbook>
</file>

<file path=xl/calcChain.xml><?xml version="1.0" encoding="utf-8"?>
<calcChain xmlns="http://schemas.openxmlformats.org/spreadsheetml/2006/main">
  <c r="O144" i="1"/>
  <c r="N144"/>
  <c r="M144"/>
  <c r="L144"/>
  <c r="K144"/>
  <c r="J144"/>
  <c r="P144"/>
  <c r="I144"/>
  <c r="H144"/>
  <c r="G144"/>
  <c r="F144"/>
  <c r="E144"/>
  <c r="D144"/>
  <c r="C144"/>
  <c r="O143"/>
  <c r="N143"/>
  <c r="M143"/>
  <c r="L143"/>
  <c r="K143"/>
  <c r="J143"/>
  <c r="P143"/>
  <c r="I143"/>
  <c r="H143"/>
  <c r="G143"/>
  <c r="F143"/>
  <c r="E143"/>
  <c r="D143"/>
  <c r="C143"/>
  <c r="O142"/>
  <c r="N142"/>
  <c r="M142"/>
  <c r="L142"/>
  <c r="K142"/>
  <c r="J142"/>
  <c r="P142"/>
  <c r="I142"/>
  <c r="H142"/>
  <c r="G142"/>
  <c r="F142"/>
  <c r="E142"/>
  <c r="D142"/>
  <c r="C142"/>
  <c r="O141"/>
  <c r="N141"/>
  <c r="M141"/>
  <c r="L141"/>
  <c r="K141"/>
  <c r="J141"/>
  <c r="P141"/>
  <c r="I141"/>
  <c r="H141"/>
  <c r="G141"/>
  <c r="F141"/>
  <c r="E141"/>
  <c r="D141"/>
  <c r="C141"/>
  <c r="A140"/>
  <c r="B143"/>
  <c r="O134"/>
  <c r="N134"/>
  <c r="M134"/>
  <c r="L134"/>
  <c r="K134"/>
  <c r="J134"/>
  <c r="P134"/>
  <c r="I134"/>
  <c r="H134"/>
  <c r="G134"/>
  <c r="F134"/>
  <c r="E134"/>
  <c r="D134"/>
  <c r="C134"/>
  <c r="O133"/>
  <c r="N133"/>
  <c r="M133"/>
  <c r="L133"/>
  <c r="K133"/>
  <c r="J133"/>
  <c r="P133"/>
  <c r="I133"/>
  <c r="H133"/>
  <c r="G133"/>
  <c r="F133"/>
  <c r="E133"/>
  <c r="D133"/>
  <c r="C133"/>
  <c r="O132"/>
  <c r="N132"/>
  <c r="M132"/>
  <c r="L132"/>
  <c r="K132"/>
  <c r="J132"/>
  <c r="P132"/>
  <c r="I132"/>
  <c r="H132"/>
  <c r="G132"/>
  <c r="F132"/>
  <c r="E132"/>
  <c r="D132"/>
  <c r="C132"/>
  <c r="O131"/>
  <c r="N131"/>
  <c r="M131"/>
  <c r="L131"/>
  <c r="K131"/>
  <c r="J131"/>
  <c r="P131"/>
  <c r="I131"/>
  <c r="H131"/>
  <c r="G131"/>
  <c r="F131"/>
  <c r="E131"/>
  <c r="D131"/>
  <c r="C131"/>
  <c r="O130"/>
  <c r="N130"/>
  <c r="M130"/>
  <c r="L130"/>
  <c r="K130"/>
  <c r="J130"/>
  <c r="P130"/>
  <c r="I130"/>
  <c r="H130"/>
  <c r="G130"/>
  <c r="F130"/>
  <c r="E130"/>
  <c r="D130"/>
  <c r="C130"/>
  <c r="A129"/>
  <c r="B134"/>
  <c r="O123"/>
  <c r="N123"/>
  <c r="M123"/>
  <c r="L123"/>
  <c r="K123"/>
  <c r="J123"/>
  <c r="P123"/>
  <c r="I123"/>
  <c r="H123"/>
  <c r="G123"/>
  <c r="F123"/>
  <c r="E123"/>
  <c r="D123"/>
  <c r="C123"/>
  <c r="O122"/>
  <c r="N122"/>
  <c r="M122"/>
  <c r="L122"/>
  <c r="K122"/>
  <c r="J122"/>
  <c r="P122"/>
  <c r="I122"/>
  <c r="H122"/>
  <c r="G122"/>
  <c r="F122"/>
  <c r="E122"/>
  <c r="D122"/>
  <c r="C122"/>
  <c r="B122"/>
  <c r="O121"/>
  <c r="N121"/>
  <c r="M121"/>
  <c r="L121"/>
  <c r="K121"/>
  <c r="J121"/>
  <c r="P121"/>
  <c r="I121"/>
  <c r="H121"/>
  <c r="G121"/>
  <c r="F121"/>
  <c r="E121"/>
  <c r="D121"/>
  <c r="C121"/>
  <c r="O120"/>
  <c r="N120"/>
  <c r="M120"/>
  <c r="L120"/>
  <c r="K120"/>
  <c r="J120"/>
  <c r="P120"/>
  <c r="I120"/>
  <c r="H120"/>
  <c r="G120"/>
  <c r="F120"/>
  <c r="E120"/>
  <c r="D120"/>
  <c r="C120"/>
  <c r="B120"/>
  <c r="A119"/>
  <c r="B123"/>
  <c r="O113"/>
  <c r="N113"/>
  <c r="M113"/>
  <c r="L113"/>
  <c r="K113"/>
  <c r="J113"/>
  <c r="P113"/>
  <c r="I113"/>
  <c r="H113"/>
  <c r="G113"/>
  <c r="F113"/>
  <c r="E113"/>
  <c r="D113"/>
  <c r="C113"/>
  <c r="O112"/>
  <c r="N112"/>
  <c r="M112"/>
  <c r="L112"/>
  <c r="K112"/>
  <c r="J112"/>
  <c r="P112"/>
  <c r="I112"/>
  <c r="H112"/>
  <c r="G112"/>
  <c r="F112"/>
  <c r="E112"/>
  <c r="D112"/>
  <c r="C112"/>
  <c r="O111"/>
  <c r="N111"/>
  <c r="M111"/>
  <c r="L111"/>
  <c r="K111"/>
  <c r="J111"/>
  <c r="P111"/>
  <c r="I111"/>
  <c r="H111"/>
  <c r="G111"/>
  <c r="F111"/>
  <c r="E111"/>
  <c r="D111"/>
  <c r="C111"/>
  <c r="O110"/>
  <c r="N110"/>
  <c r="M110"/>
  <c r="L110"/>
  <c r="K110"/>
  <c r="J110"/>
  <c r="P110"/>
  <c r="I110"/>
  <c r="H110"/>
  <c r="G110"/>
  <c r="F110"/>
  <c r="E110"/>
  <c r="D110"/>
  <c r="C110"/>
  <c r="O109"/>
  <c r="N109"/>
  <c r="M109"/>
  <c r="L109"/>
  <c r="K109"/>
  <c r="J109"/>
  <c r="P109"/>
  <c r="I109"/>
  <c r="H109"/>
  <c r="G109"/>
  <c r="F109"/>
  <c r="E109"/>
  <c r="D109"/>
  <c r="C109"/>
  <c r="O108"/>
  <c r="N108"/>
  <c r="M108"/>
  <c r="L108"/>
  <c r="K108"/>
  <c r="J108"/>
  <c r="P108"/>
  <c r="I108"/>
  <c r="H108"/>
  <c r="G108"/>
  <c r="F108"/>
  <c r="E108"/>
  <c r="D108"/>
  <c r="C108"/>
  <c r="O107"/>
  <c r="N107"/>
  <c r="M107"/>
  <c r="L107"/>
  <c r="K107"/>
  <c r="J107"/>
  <c r="P107"/>
  <c r="I107"/>
  <c r="H107"/>
  <c r="G107"/>
  <c r="F107"/>
  <c r="E107"/>
  <c r="D107"/>
  <c r="C107"/>
  <c r="O106"/>
  <c r="N106"/>
  <c r="M106"/>
  <c r="L106"/>
  <c r="K106"/>
  <c r="J106"/>
  <c r="P106"/>
  <c r="I106"/>
  <c r="H106"/>
  <c r="G106"/>
  <c r="F106"/>
  <c r="E106"/>
  <c r="D106"/>
  <c r="C106"/>
  <c r="O105"/>
  <c r="N105"/>
  <c r="M105"/>
  <c r="L105"/>
  <c r="K105"/>
  <c r="J105"/>
  <c r="P105"/>
  <c r="I105"/>
  <c r="H105"/>
  <c r="G105"/>
  <c r="F105"/>
  <c r="E105"/>
  <c r="D105"/>
  <c r="C105"/>
  <c r="O104"/>
  <c r="N104"/>
  <c r="M104"/>
  <c r="L104"/>
  <c r="K104"/>
  <c r="J104"/>
  <c r="P104"/>
  <c r="I104"/>
  <c r="H104"/>
  <c r="G104"/>
  <c r="F104"/>
  <c r="E104"/>
  <c r="D104"/>
  <c r="C104"/>
  <c r="O103"/>
  <c r="N103"/>
  <c r="M103"/>
  <c r="L103"/>
  <c r="K103"/>
  <c r="J103"/>
  <c r="P103"/>
  <c r="I103"/>
  <c r="H103"/>
  <c r="G103"/>
  <c r="F103"/>
  <c r="E103"/>
  <c r="D103"/>
  <c r="C103"/>
  <c r="O102"/>
  <c r="N102"/>
  <c r="M102"/>
  <c r="L102"/>
  <c r="K102"/>
  <c r="J102"/>
  <c r="P102"/>
  <c r="I102"/>
  <c r="H102"/>
  <c r="G102"/>
  <c r="F102"/>
  <c r="E102"/>
  <c r="D102"/>
  <c r="C102"/>
  <c r="A101"/>
  <c r="B112"/>
  <c r="O95"/>
  <c r="N95"/>
  <c r="M95"/>
  <c r="L95"/>
  <c r="K95"/>
  <c r="J95"/>
  <c r="P95"/>
  <c r="I95"/>
  <c r="H95"/>
  <c r="G95"/>
  <c r="F95"/>
  <c r="E95"/>
  <c r="D95"/>
  <c r="C95"/>
  <c r="O94"/>
  <c r="N94"/>
  <c r="M94"/>
  <c r="L94"/>
  <c r="K94"/>
  <c r="J94"/>
  <c r="P94"/>
  <c r="I94"/>
  <c r="H94"/>
  <c r="G94"/>
  <c r="F94"/>
  <c r="E94"/>
  <c r="D94"/>
  <c r="C94"/>
  <c r="B94"/>
  <c r="O93"/>
  <c r="N93"/>
  <c r="M93"/>
  <c r="L93"/>
  <c r="K93"/>
  <c r="J93"/>
  <c r="P93"/>
  <c r="I93"/>
  <c r="H93"/>
  <c r="G93"/>
  <c r="F93"/>
  <c r="E93"/>
  <c r="D93"/>
  <c r="C93"/>
  <c r="O92"/>
  <c r="N92"/>
  <c r="M92"/>
  <c r="L92"/>
  <c r="K92"/>
  <c r="J92"/>
  <c r="P92"/>
  <c r="I92"/>
  <c r="H92"/>
  <c r="G92"/>
  <c r="F92"/>
  <c r="E92"/>
  <c r="D92"/>
  <c r="C92"/>
  <c r="B92"/>
  <c r="O91"/>
  <c r="N91"/>
  <c r="M91"/>
  <c r="L91"/>
  <c r="K91"/>
  <c r="J91"/>
  <c r="P91"/>
  <c r="I91"/>
  <c r="H91"/>
  <c r="G91"/>
  <c r="F91"/>
  <c r="E91"/>
  <c r="D91"/>
  <c r="C91"/>
  <c r="O90"/>
  <c r="N90"/>
  <c r="M90"/>
  <c r="L90"/>
  <c r="K90"/>
  <c r="J90"/>
  <c r="P90"/>
  <c r="I90"/>
  <c r="H90"/>
  <c r="G90"/>
  <c r="F90"/>
  <c r="E90"/>
  <c r="D90"/>
  <c r="C90"/>
  <c r="B90"/>
  <c r="O89"/>
  <c r="N89"/>
  <c r="M89"/>
  <c r="L89"/>
  <c r="K89"/>
  <c r="J89"/>
  <c r="P89"/>
  <c r="I89"/>
  <c r="H89"/>
  <c r="G89"/>
  <c r="F89"/>
  <c r="E89"/>
  <c r="D89"/>
  <c r="C89"/>
  <c r="O88"/>
  <c r="N88"/>
  <c r="M88"/>
  <c r="L88"/>
  <c r="K88"/>
  <c r="J88"/>
  <c r="P88"/>
  <c r="I88"/>
  <c r="H88"/>
  <c r="G88"/>
  <c r="F88"/>
  <c r="E88"/>
  <c r="D88"/>
  <c r="C88"/>
  <c r="B88"/>
  <c r="A87"/>
  <c r="B95"/>
  <c r="O81"/>
  <c r="N81"/>
  <c r="M81"/>
  <c r="L81"/>
  <c r="K81"/>
  <c r="J81"/>
  <c r="P81"/>
  <c r="I81"/>
  <c r="H81"/>
  <c r="G81"/>
  <c r="F81"/>
  <c r="E81"/>
  <c r="D81"/>
  <c r="C81"/>
  <c r="O80"/>
  <c r="N80"/>
  <c r="M80"/>
  <c r="L80"/>
  <c r="K80"/>
  <c r="J80"/>
  <c r="P80"/>
  <c r="I80"/>
  <c r="H80"/>
  <c r="G80"/>
  <c r="F80"/>
  <c r="E80"/>
  <c r="D80"/>
  <c r="C80"/>
  <c r="O79"/>
  <c r="N79"/>
  <c r="M79"/>
  <c r="L79"/>
  <c r="K79"/>
  <c r="J79"/>
  <c r="P79"/>
  <c r="I79"/>
  <c r="H79"/>
  <c r="G79"/>
  <c r="F79"/>
  <c r="E79"/>
  <c r="D79"/>
  <c r="C79"/>
  <c r="O78"/>
  <c r="N78"/>
  <c r="M78"/>
  <c r="L78"/>
  <c r="K78"/>
  <c r="J78"/>
  <c r="P78"/>
  <c r="I78"/>
  <c r="H78"/>
  <c r="G78"/>
  <c r="F78"/>
  <c r="E78"/>
  <c r="D78"/>
  <c r="C78"/>
  <c r="O77"/>
  <c r="N77"/>
  <c r="M77"/>
  <c r="L77"/>
  <c r="K77"/>
  <c r="J77"/>
  <c r="P77"/>
  <c r="I77"/>
  <c r="H77"/>
  <c r="G77"/>
  <c r="F77"/>
  <c r="E77"/>
  <c r="D77"/>
  <c r="C77"/>
  <c r="O76"/>
  <c r="N76"/>
  <c r="M76"/>
  <c r="L76"/>
  <c r="K76"/>
  <c r="J76"/>
  <c r="P76"/>
  <c r="I76"/>
  <c r="H76"/>
  <c r="G76"/>
  <c r="F76"/>
  <c r="E76"/>
  <c r="D76"/>
  <c r="C76"/>
  <c r="O75"/>
  <c r="N75"/>
  <c r="M75"/>
  <c r="L75"/>
  <c r="K75"/>
  <c r="J75"/>
  <c r="P75"/>
  <c r="I75"/>
  <c r="H75"/>
  <c r="G75"/>
  <c r="F75"/>
  <c r="E75"/>
  <c r="D75"/>
  <c r="C75"/>
  <c r="O74"/>
  <c r="N74"/>
  <c r="M74"/>
  <c r="L74"/>
  <c r="K74"/>
  <c r="J74"/>
  <c r="P74"/>
  <c r="I74"/>
  <c r="H74"/>
  <c r="G74"/>
  <c r="F74"/>
  <c r="E74"/>
  <c r="D74"/>
  <c r="C74"/>
  <c r="A73"/>
  <c r="B80"/>
  <c r="O67"/>
  <c r="N67"/>
  <c r="M67"/>
  <c r="L67"/>
  <c r="K67"/>
  <c r="J67"/>
  <c r="P67"/>
  <c r="I67"/>
  <c r="H67"/>
  <c r="G67"/>
  <c r="F67"/>
  <c r="E67"/>
  <c r="D67"/>
  <c r="C67"/>
  <c r="A66"/>
  <c r="B67"/>
  <c r="O60"/>
  <c r="N60"/>
  <c r="M60"/>
  <c r="L60"/>
  <c r="K60"/>
  <c r="J60"/>
  <c r="P60"/>
  <c r="I60"/>
  <c r="H60"/>
  <c r="G60"/>
  <c r="F60"/>
  <c r="E60"/>
  <c r="D60"/>
  <c r="C60"/>
  <c r="A59"/>
  <c r="B60"/>
  <c r="O53"/>
  <c r="N53"/>
  <c r="M53"/>
  <c r="L53"/>
  <c r="K53"/>
  <c r="J53"/>
  <c r="P53"/>
  <c r="I53"/>
  <c r="H53"/>
  <c r="G53"/>
  <c r="F53"/>
  <c r="E53"/>
  <c r="D53"/>
  <c r="C53"/>
  <c r="O52"/>
  <c r="N52"/>
  <c r="M52"/>
  <c r="L52"/>
  <c r="K52"/>
  <c r="J52"/>
  <c r="P52"/>
  <c r="I52"/>
  <c r="H52"/>
  <c r="G52"/>
  <c r="F52"/>
  <c r="E52"/>
  <c r="D52"/>
  <c r="C52"/>
  <c r="B52"/>
  <c r="O51"/>
  <c r="N51"/>
  <c r="M51"/>
  <c r="L51"/>
  <c r="K51"/>
  <c r="J51"/>
  <c r="P51"/>
  <c r="I51"/>
  <c r="H51"/>
  <c r="G51"/>
  <c r="F51"/>
  <c r="E51"/>
  <c r="D51"/>
  <c r="C51"/>
  <c r="O50"/>
  <c r="N50"/>
  <c r="M50"/>
  <c r="L50"/>
  <c r="K50"/>
  <c r="J50"/>
  <c r="P50"/>
  <c r="I50"/>
  <c r="H50"/>
  <c r="G50"/>
  <c r="F50"/>
  <c r="E50"/>
  <c r="D50"/>
  <c r="C50"/>
  <c r="B50"/>
  <c r="O49"/>
  <c r="N49"/>
  <c r="M49"/>
  <c r="L49"/>
  <c r="K49"/>
  <c r="J49"/>
  <c r="P49"/>
  <c r="I49"/>
  <c r="H49"/>
  <c r="G49"/>
  <c r="F49"/>
  <c r="E49"/>
  <c r="D49"/>
  <c r="C49"/>
  <c r="O48"/>
  <c r="N48"/>
  <c r="M48"/>
  <c r="L48"/>
  <c r="K48"/>
  <c r="J48"/>
  <c r="P48"/>
  <c r="I48"/>
  <c r="H48"/>
  <c r="G48"/>
  <c r="F48"/>
  <c r="E48"/>
  <c r="D48"/>
  <c r="C48"/>
  <c r="B48"/>
  <c r="A47"/>
  <c r="B53"/>
  <c r="O41"/>
  <c r="N41"/>
  <c r="M41"/>
  <c r="L41"/>
  <c r="K41"/>
  <c r="J41"/>
  <c r="P41"/>
  <c r="I41"/>
  <c r="H41"/>
  <c r="G41"/>
  <c r="F41"/>
  <c r="E41"/>
  <c r="D41"/>
  <c r="C41"/>
  <c r="O40"/>
  <c r="N40"/>
  <c r="M40"/>
  <c r="L40"/>
  <c r="K40"/>
  <c r="J40"/>
  <c r="P40"/>
  <c r="I40"/>
  <c r="H40"/>
  <c r="G40"/>
  <c r="F40"/>
  <c r="E40"/>
  <c r="D40"/>
  <c r="C40"/>
  <c r="O39"/>
  <c r="N39"/>
  <c r="M39"/>
  <c r="L39"/>
  <c r="K39"/>
  <c r="J39"/>
  <c r="P39"/>
  <c r="I39"/>
  <c r="H39"/>
  <c r="G39"/>
  <c r="F39"/>
  <c r="E39"/>
  <c r="D39"/>
  <c r="C39"/>
  <c r="O38"/>
  <c r="N38"/>
  <c r="M38"/>
  <c r="L38"/>
  <c r="K38"/>
  <c r="J38"/>
  <c r="P38"/>
  <c r="I38"/>
  <c r="H38"/>
  <c r="G38"/>
  <c r="F38"/>
  <c r="E38"/>
  <c r="D38"/>
  <c r="C38"/>
  <c r="A37"/>
  <c r="B40"/>
  <c r="J31"/>
  <c r="I31"/>
  <c r="H31"/>
  <c r="G31"/>
  <c r="F31"/>
  <c r="E31"/>
  <c r="D31"/>
  <c r="C31"/>
  <c r="J30"/>
  <c r="I30"/>
  <c r="H30"/>
  <c r="G30"/>
  <c r="F30"/>
  <c r="E30"/>
  <c r="D30"/>
  <c r="C30"/>
  <c r="J29"/>
  <c r="I29"/>
  <c r="H29"/>
  <c r="G29"/>
  <c r="F29"/>
  <c r="E29"/>
  <c r="D29"/>
  <c r="C29"/>
  <c r="A28"/>
  <c r="B31"/>
  <c r="J22"/>
  <c r="I22"/>
  <c r="H22"/>
  <c r="G22"/>
  <c r="F22"/>
  <c r="E22"/>
  <c r="D22"/>
  <c r="C22"/>
  <c r="J21"/>
  <c r="I21"/>
  <c r="H21"/>
  <c r="G21"/>
  <c r="F21"/>
  <c r="E21"/>
  <c r="D21"/>
  <c r="C21"/>
  <c r="J20"/>
  <c r="I20"/>
  <c r="H20"/>
  <c r="G20"/>
  <c r="F20"/>
  <c r="E20"/>
  <c r="D20"/>
  <c r="C20"/>
  <c r="A19"/>
  <c r="B22"/>
  <c r="J13"/>
  <c r="I13"/>
  <c r="H13"/>
  <c r="G13"/>
  <c r="F13"/>
  <c r="E13"/>
  <c r="D13"/>
  <c r="C13"/>
  <c r="J12"/>
  <c r="I12"/>
  <c r="H12"/>
  <c r="G12"/>
  <c r="F12"/>
  <c r="E12"/>
  <c r="D12"/>
  <c r="C12"/>
  <c r="B12"/>
  <c r="J11"/>
  <c r="I11"/>
  <c r="H11"/>
  <c r="G11"/>
  <c r="F11"/>
  <c r="E11"/>
  <c r="D11"/>
  <c r="C11"/>
  <c r="J10"/>
  <c r="I10"/>
  <c r="H10"/>
  <c r="G10"/>
  <c r="F10"/>
  <c r="E10"/>
  <c r="D10"/>
  <c r="C10"/>
  <c r="B10"/>
  <c r="J9"/>
  <c r="I9"/>
  <c r="H9"/>
  <c r="G9"/>
  <c r="F9"/>
  <c r="E9"/>
  <c r="D9"/>
  <c r="C9"/>
  <c r="J8"/>
  <c r="I8"/>
  <c r="H8"/>
  <c r="G8"/>
  <c r="F8"/>
  <c r="E8"/>
  <c r="D8"/>
  <c r="C8"/>
  <c r="B8"/>
  <c r="A7"/>
  <c r="B13"/>
  <c r="B21"/>
  <c r="B30"/>
  <c r="B39"/>
  <c r="B41"/>
  <c r="B75"/>
  <c r="B77"/>
  <c r="B79"/>
  <c r="B81"/>
  <c r="B103"/>
  <c r="B105"/>
  <c r="B107"/>
  <c r="B109"/>
  <c r="B111"/>
  <c r="B113"/>
  <c r="B131"/>
  <c r="B133"/>
  <c r="B142"/>
  <c r="B144"/>
  <c r="B9"/>
  <c r="B11"/>
  <c r="B20"/>
  <c r="B29"/>
  <c r="B38"/>
  <c r="B49"/>
  <c r="B51"/>
  <c r="B74"/>
  <c r="B76"/>
  <c r="B78"/>
  <c r="B89"/>
  <c r="B91"/>
  <c r="B93"/>
  <c r="B102"/>
  <c r="B104"/>
  <c r="B106"/>
  <c r="B108"/>
  <c r="B110"/>
  <c r="B121"/>
  <c r="B130"/>
  <c r="B132"/>
  <c r="B141"/>
</calcChain>
</file>

<file path=xl/sharedStrings.xml><?xml version="1.0" encoding="utf-8"?>
<sst xmlns="http://schemas.openxmlformats.org/spreadsheetml/2006/main" count="283" uniqueCount="31">
  <si>
    <t>Kategorie 1 – přípravka B (ročník 2017 a mladší)</t>
  </si>
  <si>
    <t>Pořadí</t>
  </si>
  <si>
    <t>Jméno</t>
  </si>
  <si>
    <t>Roč.</t>
  </si>
  <si>
    <t>Oddíl</t>
  </si>
  <si>
    <t>Sestava bez náčiní</t>
  </si>
  <si>
    <t>Obtížnost</t>
  </si>
  <si>
    <t>Artistika</t>
  </si>
  <si>
    <t>Provedení</t>
  </si>
  <si>
    <t>Srážka</t>
  </si>
  <si>
    <t>Výsledná</t>
  </si>
  <si>
    <t>D</t>
  </si>
  <si>
    <t>A</t>
  </si>
  <si>
    <t>E</t>
  </si>
  <si>
    <t>Kategorie 2 – přípravka A (ročník 2016)</t>
  </si>
  <si>
    <t>Kategorie 3 – naděje nejmladší B (ročník 2015 a mladší)</t>
  </si>
  <si>
    <t>Kategorie 4 – naděje nejmladší A (ročník 2015 a mladší)</t>
  </si>
  <si>
    <t>Sestava s libovolným náčiním</t>
  </si>
  <si>
    <t>Celkem</t>
  </si>
  <si>
    <t>Kategorie 5 – naděje mladší B (ročník 2013 – 2014)</t>
  </si>
  <si>
    <t>Kategorie 6 – naděje mladší A (ročník 2014)</t>
  </si>
  <si>
    <t>Kategorie 7 – naděje mladší A (ročník 2013)</t>
  </si>
  <si>
    <t>1. sestava s libovolným náčiním</t>
  </si>
  <si>
    <t>2. sestava s libovolným náčiním</t>
  </si>
  <si>
    <t>Kategorie 8 – naděje starší B (ročník 2011 – 2012)</t>
  </si>
  <si>
    <t>Kategorie 9 – naděje starší A (ročník 2011 – 2012)</t>
  </si>
  <si>
    <t>Kategorie 10 – juniorky B (ročník 2008 – 2010)</t>
  </si>
  <si>
    <t>Kategorie 11 – juniorky A (ročník 2008 – 2010)</t>
  </si>
  <si>
    <t>Kategorie 12 – seniorky B (ročník 2007 a starší)</t>
  </si>
  <si>
    <t>Kategorie 13 – seniorky A (ročník 2007 a starší)</t>
  </si>
  <si>
    <t>Výsledková listina - Humpolec 11.02.2023</t>
  </si>
</sst>
</file>

<file path=xl/styles.xml><?xml version="1.0" encoding="utf-8"?>
<styleSheet xmlns="http://schemas.openxmlformats.org/spreadsheetml/2006/main">
  <fonts count="9">
    <font>
      <sz val="10"/>
      <name val="Arial CE"/>
      <family val="2"/>
      <charset val="238"/>
    </font>
    <font>
      <b/>
      <sz val="2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"/>
      <family val="1"/>
      <charset val="1"/>
    </font>
    <font>
      <sz val="10"/>
      <color rgb="FFFFFFFF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/>
    <xf numFmtId="2" fontId="2" fillId="2" borderId="0" xfId="0" applyNumberFormat="1" applyFont="1" applyFill="1"/>
    <xf numFmtId="0" fontId="3" fillId="2" borderId="0" xfId="0" applyFont="1" applyFill="1" applyAlignment="1"/>
    <xf numFmtId="2" fontId="3" fillId="2" borderId="0" xfId="0" applyNumberFormat="1" applyFont="1" applyFill="1" applyAlignment="1"/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8" fillId="2" borderId="0" xfId="0" applyFont="1" applyFill="1"/>
    <xf numFmtId="0" fontId="5" fillId="2" borderId="2" xfId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vertical="center"/>
    </xf>
    <xf numFmtId="0" fontId="5" fillId="2" borderId="3" xfId="1" applyFont="1" applyFill="1" applyBorder="1" applyAlignment="1">
      <alignment horizontal="center"/>
    </xf>
    <xf numFmtId="0" fontId="7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2" fontId="6" fillId="2" borderId="4" xfId="1" applyNumberFormat="1" applyFont="1" applyFill="1" applyBorder="1" applyAlignment="1">
      <alignment horizontal="center"/>
    </xf>
    <xf numFmtId="2" fontId="5" fillId="2" borderId="4" xfId="1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2" fontId="6" fillId="2" borderId="3" xfId="1" applyNumberFormat="1" applyFont="1" applyFill="1" applyBorder="1" applyAlignment="1">
      <alignment horizontal="center"/>
    </xf>
    <xf numFmtId="2" fontId="5" fillId="2" borderId="3" xfId="1" applyNumberFormat="1" applyFont="1" applyFill="1" applyBorder="1" applyAlignment="1">
      <alignment horizontal="center"/>
    </xf>
    <xf numFmtId="2" fontId="5" fillId="2" borderId="0" xfId="1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vertical="center"/>
    </xf>
    <xf numFmtId="2" fontId="5" fillId="2" borderId="3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5" fillId="2" borderId="6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 vertical="center"/>
    </xf>
  </cellXfs>
  <cellStyles count="2">
    <cellStyle name="Excel Built-in Explanatory Text" xfId="1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&#253;sledkov&#225;%20listina%202023%20komp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estava"/>
      <sheetName val="2. Sestava"/>
      <sheetName val="Pořadí"/>
    </sheetNames>
    <sheetDataSet>
      <sheetData sheetId="0">
        <row r="8">
          <cell r="B8" t="str">
            <v>Komárková Ella</v>
          </cell>
          <cell r="C8">
            <v>2017</v>
          </cell>
          <cell r="D8" t="str">
            <v>RG Proactive Milevsko</v>
          </cell>
          <cell r="O8">
            <v>1.3</v>
          </cell>
          <cell r="P8">
            <v>5.5</v>
          </cell>
          <cell r="Q8">
            <v>6.5</v>
          </cell>
          <cell r="S8">
            <v>13.3</v>
          </cell>
        </row>
        <row r="9">
          <cell r="B9" t="str">
            <v>Václavíčková Tereza</v>
          </cell>
          <cell r="C9">
            <v>2017</v>
          </cell>
          <cell r="D9" t="str">
            <v>RG Proactive Milevsko</v>
          </cell>
          <cell r="O9">
            <v>0.2</v>
          </cell>
          <cell r="P9">
            <v>4.4000000000000004</v>
          </cell>
          <cell r="Q9">
            <v>4.3</v>
          </cell>
          <cell r="S9">
            <v>8.9</v>
          </cell>
        </row>
        <row r="10">
          <cell r="B10" t="str">
            <v>Hluší Nela</v>
          </cell>
          <cell r="C10">
            <v>2017</v>
          </cell>
          <cell r="D10" t="str">
            <v>RG Proactive Milevsko</v>
          </cell>
          <cell r="O10">
            <v>0.9</v>
          </cell>
          <cell r="P10">
            <v>4.9000000000000004</v>
          </cell>
          <cell r="Q10">
            <v>5.85</v>
          </cell>
          <cell r="S10">
            <v>11.65</v>
          </cell>
        </row>
        <row r="11">
          <cell r="B11" t="str">
            <v>Kadlecová Ema</v>
          </cell>
          <cell r="C11">
            <v>2017</v>
          </cell>
          <cell r="D11" t="str">
            <v>TJ Jiskra Humpolec</v>
          </cell>
          <cell r="O11">
            <v>0.4</v>
          </cell>
          <cell r="P11">
            <v>6</v>
          </cell>
          <cell r="Q11">
            <v>6.1</v>
          </cell>
          <cell r="S11">
            <v>12.5</v>
          </cell>
        </row>
        <row r="12">
          <cell r="B12" t="str">
            <v>Andělová Izabela</v>
          </cell>
          <cell r="C12">
            <v>2017</v>
          </cell>
          <cell r="D12" t="str">
            <v>RG Proactive Milevsko</v>
          </cell>
          <cell r="O12">
            <v>1.1000000000000001</v>
          </cell>
          <cell r="P12">
            <v>6.25</v>
          </cell>
          <cell r="Q12">
            <v>6.65</v>
          </cell>
          <cell r="S12">
            <v>14</v>
          </cell>
        </row>
        <row r="13">
          <cell r="B13" t="str">
            <v>Jakešová Viktorie</v>
          </cell>
          <cell r="C13">
            <v>2017</v>
          </cell>
          <cell r="D13" t="str">
            <v>RG Proactive Milevsko</v>
          </cell>
          <cell r="O13">
            <v>0.3</v>
          </cell>
          <cell r="P13">
            <v>4.5</v>
          </cell>
          <cell r="Q13">
            <v>4.05</v>
          </cell>
          <cell r="S13">
            <v>8.85</v>
          </cell>
        </row>
        <row r="20">
          <cell r="B20" t="str">
            <v xml:space="preserve">Kukrálová Marie </v>
          </cell>
          <cell r="C20">
            <v>2016</v>
          </cell>
          <cell r="D20" t="str">
            <v>TJ Sokol Bernartice</v>
          </cell>
          <cell r="O20">
            <v>1.8</v>
          </cell>
          <cell r="P20">
            <v>6.45</v>
          </cell>
          <cell r="Q20">
            <v>7</v>
          </cell>
          <cell r="S20">
            <v>15.25</v>
          </cell>
        </row>
        <row r="21">
          <cell r="B21" t="str">
            <v xml:space="preserve">Šedivá Veronika </v>
          </cell>
          <cell r="C21">
            <v>2016</v>
          </cell>
          <cell r="D21" t="str">
            <v xml:space="preserve">RG Proactive Milevsko </v>
          </cell>
          <cell r="O21">
            <v>0.4</v>
          </cell>
          <cell r="P21">
            <v>4.9000000000000004</v>
          </cell>
          <cell r="Q21">
            <v>5.35</v>
          </cell>
          <cell r="S21">
            <v>10.65</v>
          </cell>
        </row>
        <row r="22">
          <cell r="B22" t="str">
            <v>Pytlíková Nikola</v>
          </cell>
          <cell r="C22">
            <v>2016</v>
          </cell>
          <cell r="D22" t="str">
            <v>Akademie MG KP</v>
          </cell>
          <cell r="O22">
            <v>1.2</v>
          </cell>
          <cell r="P22">
            <v>5.65</v>
          </cell>
          <cell r="Q22">
            <v>6.35</v>
          </cell>
          <cell r="S22">
            <v>13.2</v>
          </cell>
        </row>
        <row r="29">
          <cell r="B29" t="str">
            <v>Skálová Natálie</v>
          </cell>
          <cell r="C29">
            <v>2015</v>
          </cell>
          <cell r="D29" t="str">
            <v>TJ Sokol Bernartice</v>
          </cell>
          <cell r="O29">
            <v>1.3</v>
          </cell>
          <cell r="P29">
            <v>5.2</v>
          </cell>
          <cell r="Q29">
            <v>6.15</v>
          </cell>
          <cell r="S29">
            <v>12.65</v>
          </cell>
        </row>
        <row r="30">
          <cell r="B30" t="str">
            <v>Jakešová Rozálie</v>
          </cell>
          <cell r="C30">
            <v>2015</v>
          </cell>
          <cell r="D30" t="str">
            <v>TJ Sokol Bernartice</v>
          </cell>
          <cell r="O30">
            <v>1.8</v>
          </cell>
          <cell r="P30">
            <v>6.55</v>
          </cell>
          <cell r="Q30">
            <v>6.8</v>
          </cell>
          <cell r="S30">
            <v>15.149999999999999</v>
          </cell>
        </row>
        <row r="31">
          <cell r="B31" t="str">
            <v>Michalíčková Magdalena</v>
          </cell>
          <cell r="C31">
            <v>2015</v>
          </cell>
          <cell r="D31" t="str">
            <v>TJ Jiskra Humpolec</v>
          </cell>
          <cell r="O31">
            <v>1.2</v>
          </cell>
          <cell r="P31">
            <v>5.8</v>
          </cell>
          <cell r="Q31">
            <v>7</v>
          </cell>
          <cell r="S31">
            <v>14</v>
          </cell>
        </row>
        <row r="38">
          <cell r="B38" t="str">
            <v>Sackno Daria</v>
          </cell>
          <cell r="C38">
            <v>2015</v>
          </cell>
          <cell r="D38" t="str">
            <v>SK MG Máj České Budějovice</v>
          </cell>
          <cell r="O38">
            <v>0.1</v>
          </cell>
          <cell r="P38">
            <v>4.5999999999999996</v>
          </cell>
          <cell r="Q38">
            <v>7.15</v>
          </cell>
          <cell r="S38">
            <v>11.85</v>
          </cell>
        </row>
        <row r="39">
          <cell r="B39" t="str">
            <v>Čunátová Viktorie</v>
          </cell>
          <cell r="C39">
            <v>2015</v>
          </cell>
          <cell r="D39" t="str">
            <v>RG Proactive Milevsko</v>
          </cell>
          <cell r="O39">
            <v>1.6</v>
          </cell>
          <cell r="P39">
            <v>5.35</v>
          </cell>
          <cell r="Q39">
            <v>6.95</v>
          </cell>
          <cell r="S39">
            <v>13.899999999999999</v>
          </cell>
        </row>
        <row r="40">
          <cell r="B40" t="str">
            <v>Čeřovská Ella</v>
          </cell>
          <cell r="C40">
            <v>2015</v>
          </cell>
          <cell r="D40" t="str">
            <v>RG Proactive Milevsko</v>
          </cell>
          <cell r="O40">
            <v>1.2</v>
          </cell>
          <cell r="P40">
            <v>5</v>
          </cell>
          <cell r="Q40">
            <v>6.5</v>
          </cell>
          <cell r="S40">
            <v>12.7</v>
          </cell>
        </row>
        <row r="41">
          <cell r="B41" t="str">
            <v>Nováková Nela</v>
          </cell>
          <cell r="C41">
            <v>2015</v>
          </cell>
          <cell r="D41" t="str">
            <v>Akademie MG KP</v>
          </cell>
          <cell r="O41">
            <v>0.7</v>
          </cell>
          <cell r="P41">
            <v>4.75</v>
          </cell>
          <cell r="Q41">
            <v>6.5</v>
          </cell>
          <cell r="S41">
            <v>11.95</v>
          </cell>
        </row>
        <row r="48">
          <cell r="B48" t="str">
            <v>Železná Adriana</v>
          </cell>
          <cell r="C48">
            <v>2014</v>
          </cell>
          <cell r="D48" t="str">
            <v>RG Proactive Milevsko</v>
          </cell>
          <cell r="O48">
            <v>2.1</v>
          </cell>
          <cell r="P48">
            <v>6.75</v>
          </cell>
          <cell r="Q48">
            <v>7.05</v>
          </cell>
          <cell r="S48">
            <v>15.899999999999999</v>
          </cell>
        </row>
        <row r="49">
          <cell r="B49" t="str">
            <v>Boháčová Ellen Anna</v>
          </cell>
          <cell r="C49">
            <v>2013</v>
          </cell>
          <cell r="D49" t="str">
            <v>GSK Tábor</v>
          </cell>
          <cell r="O49">
            <v>1.9</v>
          </cell>
          <cell r="P49">
            <v>5.9</v>
          </cell>
          <cell r="Q49">
            <v>6.85</v>
          </cell>
          <cell r="S49">
            <v>14.65</v>
          </cell>
        </row>
        <row r="50">
          <cell r="B50" t="str">
            <v>Vaculová Nikola</v>
          </cell>
          <cell r="C50">
            <v>2014</v>
          </cell>
          <cell r="D50" t="str">
            <v>TJ Sokol Bernartice</v>
          </cell>
          <cell r="O50">
            <v>1.4</v>
          </cell>
          <cell r="P50">
            <v>4.7</v>
          </cell>
          <cell r="Q50">
            <v>5.55</v>
          </cell>
          <cell r="S50">
            <v>11.649999999999999</v>
          </cell>
        </row>
        <row r="51">
          <cell r="B51" t="str">
            <v>Ludvíková Viktorie</v>
          </cell>
          <cell r="C51">
            <v>2013</v>
          </cell>
          <cell r="D51" t="str">
            <v>RG Proactive Milevsko</v>
          </cell>
          <cell r="O51">
            <v>1.1000000000000001</v>
          </cell>
          <cell r="P51">
            <v>4.3000000000000007</v>
          </cell>
          <cell r="Q51">
            <v>5.8</v>
          </cell>
          <cell r="S51">
            <v>11.2</v>
          </cell>
        </row>
        <row r="52">
          <cell r="B52" t="str">
            <v>Klasnová Michaela</v>
          </cell>
          <cell r="C52">
            <v>2013</v>
          </cell>
          <cell r="D52" t="str">
            <v>TJ Sokol Bernartice</v>
          </cell>
          <cell r="O52">
            <v>2.8</v>
          </cell>
          <cell r="P52">
            <v>7.35</v>
          </cell>
          <cell r="Q52">
            <v>7.2</v>
          </cell>
          <cell r="S52">
            <v>17.349999999999998</v>
          </cell>
        </row>
        <row r="53">
          <cell r="B53" t="str">
            <v>Pražmová Viktorie</v>
          </cell>
          <cell r="C53">
            <v>2013</v>
          </cell>
          <cell r="D53" t="str">
            <v>Akademie MG KP</v>
          </cell>
          <cell r="O53">
            <v>0.5</v>
          </cell>
          <cell r="P53">
            <v>4.3499999999999996</v>
          </cell>
          <cell r="Q53">
            <v>5.4</v>
          </cell>
          <cell r="S53">
            <v>10.25</v>
          </cell>
        </row>
        <row r="60">
          <cell r="B60" t="str">
            <v>Kolesnik Sofiia</v>
          </cell>
          <cell r="C60">
            <v>2014</v>
          </cell>
          <cell r="D60" t="str">
            <v>TJ Jiskra Humpolec</v>
          </cell>
          <cell r="O60">
            <v>2.6</v>
          </cell>
          <cell r="P60">
            <v>5.45</v>
          </cell>
          <cell r="Q60">
            <v>5.7</v>
          </cell>
          <cell r="S60">
            <v>13.75</v>
          </cell>
        </row>
        <row r="67">
          <cell r="B67" t="str">
            <v>Bušo Magdalena</v>
          </cell>
          <cell r="C67">
            <v>2013</v>
          </cell>
          <cell r="D67" t="str">
            <v>Akademie MG KP</v>
          </cell>
          <cell r="O67">
            <v>2.2000000000000002</v>
          </cell>
          <cell r="P67">
            <v>5.45</v>
          </cell>
          <cell r="Q67">
            <v>6.3</v>
          </cell>
          <cell r="S67">
            <v>13.95</v>
          </cell>
        </row>
        <row r="74">
          <cell r="B74" t="str">
            <v>Procházková Beata</v>
          </cell>
          <cell r="C74">
            <v>2011</v>
          </cell>
          <cell r="D74" t="str">
            <v>GSK Tábor</v>
          </cell>
          <cell r="O74">
            <v>2.8</v>
          </cell>
          <cell r="P74">
            <v>6.2</v>
          </cell>
          <cell r="Q74">
            <v>6.55</v>
          </cell>
          <cell r="S74">
            <v>15.55</v>
          </cell>
        </row>
        <row r="75">
          <cell r="B75" t="str">
            <v>Břečková Vanesa</v>
          </cell>
          <cell r="C75">
            <v>2012</v>
          </cell>
          <cell r="D75" t="str">
            <v>RG Proactive Milevsko</v>
          </cell>
          <cell r="O75">
            <v>0.9</v>
          </cell>
          <cell r="P75">
            <v>3.8</v>
          </cell>
          <cell r="Q75">
            <v>3.8</v>
          </cell>
          <cell r="R75">
            <v>0.3</v>
          </cell>
          <cell r="S75">
            <v>8.1999999999999993</v>
          </cell>
        </row>
        <row r="76">
          <cell r="B76" t="str">
            <v>Bártlová Stela</v>
          </cell>
          <cell r="C76">
            <v>2011</v>
          </cell>
          <cell r="D76" t="str">
            <v>TJ Jiskra Humpolec</v>
          </cell>
          <cell r="O76">
            <v>1.7</v>
          </cell>
          <cell r="P76">
            <v>4.6500000000000004</v>
          </cell>
          <cell r="Q76">
            <v>5.35</v>
          </cell>
          <cell r="S76">
            <v>11.7</v>
          </cell>
        </row>
        <row r="77">
          <cell r="B77" t="str">
            <v>Jakešová Eliška</v>
          </cell>
          <cell r="C77">
            <v>2012</v>
          </cell>
          <cell r="D77" t="str">
            <v>RG Proactive Milevsko</v>
          </cell>
          <cell r="O77">
            <v>1.2000000000000002</v>
          </cell>
          <cell r="P77">
            <v>4.05</v>
          </cell>
          <cell r="Q77">
            <v>5.5</v>
          </cell>
          <cell r="S77">
            <v>10.75</v>
          </cell>
        </row>
        <row r="78">
          <cell r="B78" t="str">
            <v>Strupková Sára</v>
          </cell>
          <cell r="C78">
            <v>2012</v>
          </cell>
          <cell r="D78" t="str">
            <v>TJ Jiskra Humpolec</v>
          </cell>
          <cell r="O78">
            <v>1.7999999999999998</v>
          </cell>
          <cell r="P78">
            <v>5.0500000000000007</v>
          </cell>
          <cell r="Q78">
            <v>6</v>
          </cell>
          <cell r="S78">
            <v>12.850000000000001</v>
          </cell>
        </row>
        <row r="79">
          <cell r="B79" t="str">
            <v>Mikšátková Laura</v>
          </cell>
          <cell r="C79">
            <v>2011</v>
          </cell>
          <cell r="D79" t="str">
            <v>SK MG Máj České Budějovice</v>
          </cell>
          <cell r="O79">
            <v>1.3</v>
          </cell>
          <cell r="P79">
            <v>3.5</v>
          </cell>
          <cell r="Q79">
            <v>2.8499999999999996</v>
          </cell>
          <cell r="S79">
            <v>7.6499999999999995</v>
          </cell>
        </row>
        <row r="80">
          <cell r="B80" t="str">
            <v>Křížovská Adéla</v>
          </cell>
          <cell r="C80">
            <v>2012</v>
          </cell>
          <cell r="D80" t="str">
            <v>Akademie MG KP</v>
          </cell>
          <cell r="O80">
            <v>0.4</v>
          </cell>
          <cell r="P80">
            <v>4.6999999999999993</v>
          </cell>
          <cell r="Q80">
            <v>5.5</v>
          </cell>
          <cell r="S80">
            <v>10.6</v>
          </cell>
        </row>
        <row r="81">
          <cell r="B81" t="str">
            <v>Kirpikova Kateryna</v>
          </cell>
          <cell r="C81">
            <v>2012</v>
          </cell>
          <cell r="D81" t="str">
            <v>Akademie MG KP</v>
          </cell>
          <cell r="O81">
            <v>1.4</v>
          </cell>
          <cell r="P81">
            <v>3.45</v>
          </cell>
          <cell r="Q81">
            <v>6.05</v>
          </cell>
          <cell r="S81">
            <v>10.899999999999999</v>
          </cell>
        </row>
        <row r="88">
          <cell r="B88" t="str">
            <v>Čechová Karolína</v>
          </cell>
          <cell r="C88">
            <v>2012</v>
          </cell>
          <cell r="D88" t="str">
            <v>SK MG Máj České Budějovice</v>
          </cell>
          <cell r="O88">
            <v>3.9</v>
          </cell>
          <cell r="P88">
            <v>4.75</v>
          </cell>
          <cell r="Q88">
            <v>5.9</v>
          </cell>
          <cell r="S88">
            <v>14.55</v>
          </cell>
        </row>
        <row r="89">
          <cell r="B89" t="str">
            <v>Berchová Adina</v>
          </cell>
          <cell r="C89">
            <v>2011</v>
          </cell>
          <cell r="D89" t="str">
            <v>SK MG Máj České Budějovice</v>
          </cell>
          <cell r="O89">
            <v>5.0999999999999996</v>
          </cell>
          <cell r="P89">
            <v>5.4</v>
          </cell>
          <cell r="Q89">
            <v>6.65</v>
          </cell>
          <cell r="S89">
            <v>17.149999999999999</v>
          </cell>
        </row>
        <row r="90">
          <cell r="B90" t="str">
            <v>Pintová Andrea</v>
          </cell>
          <cell r="C90">
            <v>2012</v>
          </cell>
          <cell r="D90" t="str">
            <v>RG Proactive Milevsko</v>
          </cell>
          <cell r="O90">
            <v>3</v>
          </cell>
          <cell r="P90">
            <v>5.2</v>
          </cell>
          <cell r="Q90">
            <v>5.85</v>
          </cell>
          <cell r="S90">
            <v>14.049999999999999</v>
          </cell>
        </row>
        <row r="91">
          <cell r="B91" t="str">
            <v>Peroutková Anežka</v>
          </cell>
          <cell r="C91">
            <v>2012</v>
          </cell>
          <cell r="D91" t="str">
            <v>SK MG Máj České Budějovice</v>
          </cell>
          <cell r="O91">
            <v>2.5999999999999996</v>
          </cell>
          <cell r="P91">
            <v>4.9000000000000004</v>
          </cell>
          <cell r="Q91">
            <v>5.75</v>
          </cell>
          <cell r="S91">
            <v>13.25</v>
          </cell>
        </row>
        <row r="92">
          <cell r="B92" t="str">
            <v>Filipová Eliška</v>
          </cell>
          <cell r="C92">
            <v>2011</v>
          </cell>
          <cell r="D92" t="str">
            <v>RG Proactive Milevsko</v>
          </cell>
          <cell r="O92">
            <v>5.0999999999999996</v>
          </cell>
          <cell r="P92">
            <v>5.85</v>
          </cell>
          <cell r="Q92">
            <v>7.1</v>
          </cell>
          <cell r="S92">
            <v>18.049999999999997</v>
          </cell>
        </row>
        <row r="93">
          <cell r="B93" t="str">
            <v>Návarová Michaela</v>
          </cell>
          <cell r="C93">
            <v>2012</v>
          </cell>
          <cell r="D93" t="str">
            <v>SK MG Máj České Budějovice</v>
          </cell>
          <cell r="O93">
            <v>5.9</v>
          </cell>
          <cell r="P93">
            <v>6.9</v>
          </cell>
          <cell r="Q93">
            <v>7.55</v>
          </cell>
          <cell r="S93">
            <v>20.350000000000001</v>
          </cell>
        </row>
        <row r="94">
          <cell r="B94" t="str">
            <v>Kálalová Emma</v>
          </cell>
          <cell r="C94">
            <v>2012</v>
          </cell>
          <cell r="D94" t="str">
            <v>SK MG Máj České Budějovice</v>
          </cell>
          <cell r="O94">
            <v>3.3</v>
          </cell>
          <cell r="P94">
            <v>5.25</v>
          </cell>
          <cell r="Q94">
            <v>5.25</v>
          </cell>
          <cell r="S94">
            <v>13.8</v>
          </cell>
        </row>
        <row r="95">
          <cell r="B95" t="str">
            <v>Posavádová Nora</v>
          </cell>
          <cell r="C95">
            <v>2012</v>
          </cell>
          <cell r="D95" t="str">
            <v>Akademie MG KP</v>
          </cell>
          <cell r="O95">
            <v>2.5999999999999996</v>
          </cell>
          <cell r="P95">
            <v>6.6</v>
          </cell>
          <cell r="Q95">
            <v>7</v>
          </cell>
          <cell r="S95">
            <v>16.2</v>
          </cell>
        </row>
        <row r="102">
          <cell r="B102" t="str">
            <v>Staňková Sofie</v>
          </cell>
          <cell r="C102">
            <v>2008</v>
          </cell>
          <cell r="D102" t="str">
            <v>TJ Sokol Bernartice</v>
          </cell>
          <cell r="O102">
            <v>3.9000000000000004</v>
          </cell>
          <cell r="P102">
            <v>6.15</v>
          </cell>
          <cell r="Q102">
            <v>5.65</v>
          </cell>
          <cell r="S102">
            <v>15.700000000000001</v>
          </cell>
        </row>
        <row r="103">
          <cell r="B103" t="str">
            <v>Procházková Kristina</v>
          </cell>
          <cell r="C103">
            <v>2008</v>
          </cell>
          <cell r="D103" t="str">
            <v>GSK Tábor</v>
          </cell>
          <cell r="O103">
            <v>3.8000000000000003</v>
          </cell>
          <cell r="P103">
            <v>6.3</v>
          </cell>
          <cell r="Q103">
            <v>6.7</v>
          </cell>
          <cell r="S103">
            <v>16.8</v>
          </cell>
        </row>
        <row r="104">
          <cell r="B104" t="str">
            <v>Permedlová Nikola</v>
          </cell>
          <cell r="C104">
            <v>2009</v>
          </cell>
          <cell r="D104" t="str">
            <v>RG Proactive Milevsko</v>
          </cell>
          <cell r="O104">
            <v>4.5999999999999996</v>
          </cell>
          <cell r="P104">
            <v>6.85</v>
          </cell>
          <cell r="Q104">
            <v>6.4</v>
          </cell>
          <cell r="S104">
            <v>17.850000000000001</v>
          </cell>
        </row>
        <row r="105">
          <cell r="B105" t="str">
            <v>Arutiunian Vira</v>
          </cell>
          <cell r="C105">
            <v>2010</v>
          </cell>
          <cell r="D105" t="str">
            <v>SK MG Máj České Budějovice</v>
          </cell>
          <cell r="O105">
            <v>5.6</v>
          </cell>
          <cell r="P105">
            <v>7.1</v>
          </cell>
          <cell r="Q105">
            <v>7.25</v>
          </cell>
          <cell r="S105">
            <v>19.95</v>
          </cell>
        </row>
        <row r="106">
          <cell r="B106" t="str">
            <v>Míková Eliška</v>
          </cell>
          <cell r="C106">
            <v>2009</v>
          </cell>
          <cell r="D106" t="str">
            <v>GSK Tábor</v>
          </cell>
          <cell r="O106">
            <v>2.4000000000000004</v>
          </cell>
          <cell r="P106">
            <v>6</v>
          </cell>
          <cell r="Q106">
            <v>6.2</v>
          </cell>
          <cell r="S106">
            <v>14.600000000000001</v>
          </cell>
        </row>
        <row r="107">
          <cell r="B107" t="str">
            <v>Kalinová Eva</v>
          </cell>
          <cell r="C107">
            <v>2008</v>
          </cell>
          <cell r="D107" t="str">
            <v>TJ Jiskra Humpolec</v>
          </cell>
          <cell r="O107">
            <v>1.1000000000000001</v>
          </cell>
          <cell r="P107">
            <v>4.75</v>
          </cell>
          <cell r="Q107">
            <v>2.75</v>
          </cell>
          <cell r="R107">
            <v>0.6</v>
          </cell>
          <cell r="S107">
            <v>8</v>
          </cell>
        </row>
        <row r="108">
          <cell r="B108" t="str">
            <v>Kadlecová Andrea</v>
          </cell>
          <cell r="C108">
            <v>2008</v>
          </cell>
          <cell r="D108" t="str">
            <v>GSK Tábor</v>
          </cell>
          <cell r="O108">
            <v>2.8</v>
          </cell>
          <cell r="P108">
            <v>6.8</v>
          </cell>
          <cell r="Q108">
            <v>6.5</v>
          </cell>
          <cell r="S108">
            <v>16.100000000000001</v>
          </cell>
        </row>
        <row r="109">
          <cell r="B109" t="str">
            <v>Jungbauerová Jana</v>
          </cell>
          <cell r="C109">
            <v>2008</v>
          </cell>
          <cell r="D109" t="str">
            <v>RG Proactive Milevsko</v>
          </cell>
          <cell r="O109">
            <v>1.7000000000000002</v>
          </cell>
          <cell r="P109">
            <v>4.6999999999999993</v>
          </cell>
          <cell r="Q109">
            <v>4.7</v>
          </cell>
          <cell r="R109">
            <v>0.3</v>
          </cell>
          <cell r="S109">
            <v>10.799999999999999</v>
          </cell>
        </row>
        <row r="110">
          <cell r="B110" t="str">
            <v>Fedáková Johana</v>
          </cell>
          <cell r="C110">
            <v>2010</v>
          </cell>
          <cell r="D110" t="str">
            <v>TJ Sokol Bernartice</v>
          </cell>
          <cell r="O110">
            <v>4.8</v>
          </cell>
          <cell r="P110">
            <v>5.55</v>
          </cell>
          <cell r="Q110">
            <v>5.8</v>
          </cell>
          <cell r="S110">
            <v>16.149999999999999</v>
          </cell>
        </row>
        <row r="111">
          <cell r="B111" t="str">
            <v>Potužníková Natálie</v>
          </cell>
          <cell r="C111">
            <v>2009</v>
          </cell>
          <cell r="D111" t="str">
            <v>GSK Tábor</v>
          </cell>
          <cell r="O111">
            <v>3.1</v>
          </cell>
          <cell r="P111">
            <v>6.45</v>
          </cell>
          <cell r="Q111">
            <v>7</v>
          </cell>
          <cell r="S111">
            <v>16.55</v>
          </cell>
        </row>
        <row r="112">
          <cell r="B112" t="str">
            <v>Arutiunian Nina</v>
          </cell>
          <cell r="C112">
            <v>2008</v>
          </cell>
          <cell r="D112" t="str">
            <v>SK MG Máj České Budějovice</v>
          </cell>
          <cell r="O112">
            <v>5</v>
          </cell>
          <cell r="P112">
            <v>6.45</v>
          </cell>
          <cell r="Q112">
            <v>6</v>
          </cell>
          <cell r="S112">
            <v>17.45</v>
          </cell>
        </row>
        <row r="113">
          <cell r="B113" t="str">
            <v>Králová Karin</v>
          </cell>
          <cell r="C113">
            <v>2008</v>
          </cell>
          <cell r="D113" t="str">
            <v>RG Proactive Milevsko</v>
          </cell>
          <cell r="O113">
            <v>4.5999999999999996</v>
          </cell>
          <cell r="P113">
            <v>6.45</v>
          </cell>
          <cell r="Q113">
            <v>6.55</v>
          </cell>
          <cell r="R113">
            <v>0.3</v>
          </cell>
          <cell r="S113">
            <v>17.3</v>
          </cell>
        </row>
        <row r="120">
          <cell r="B120" t="str">
            <v>Škaroupková Veronika</v>
          </cell>
          <cell r="C120">
            <v>2010</v>
          </cell>
          <cell r="D120" t="str">
            <v>SK MG Máj České Budějovice</v>
          </cell>
          <cell r="O120">
            <v>5.9</v>
          </cell>
          <cell r="P120">
            <v>7.2</v>
          </cell>
          <cell r="Q120">
            <v>7.05</v>
          </cell>
          <cell r="S120">
            <v>20.150000000000002</v>
          </cell>
        </row>
        <row r="121">
          <cell r="B121" t="str">
            <v>Pindurová Eliška</v>
          </cell>
          <cell r="C121">
            <v>2010</v>
          </cell>
          <cell r="D121" t="str">
            <v>SK MG Máj České Budějovice</v>
          </cell>
          <cell r="O121">
            <v>4.3</v>
          </cell>
          <cell r="P121">
            <v>6.2</v>
          </cell>
          <cell r="Q121">
            <v>5.3000000000000007</v>
          </cell>
          <cell r="S121">
            <v>15.8</v>
          </cell>
        </row>
        <row r="122">
          <cell r="B122" t="str">
            <v>Špirochová Tereza</v>
          </cell>
          <cell r="C122">
            <v>2010</v>
          </cell>
          <cell r="D122" t="str">
            <v>SK MG Máj České Budějovice</v>
          </cell>
          <cell r="O122">
            <v>4.5999999999999996</v>
          </cell>
          <cell r="P122">
            <v>5.85</v>
          </cell>
          <cell r="Q122">
            <v>4.7</v>
          </cell>
          <cell r="S122">
            <v>15.149999999999999</v>
          </cell>
        </row>
        <row r="123">
          <cell r="B123" t="str">
            <v>Posavádová Stella</v>
          </cell>
          <cell r="C123">
            <v>2010</v>
          </cell>
          <cell r="D123" t="str">
            <v>Akademie MG KP</v>
          </cell>
          <cell r="O123">
            <v>3.2</v>
          </cell>
          <cell r="P123">
            <v>5.9</v>
          </cell>
          <cell r="Q123">
            <v>6.8</v>
          </cell>
          <cell r="S123">
            <v>15.900000000000002</v>
          </cell>
        </row>
        <row r="130">
          <cell r="B130" t="str">
            <v>Kutišová Tereza</v>
          </cell>
          <cell r="C130">
            <v>2003</v>
          </cell>
          <cell r="D130" t="str">
            <v>RG Proactive Milevsko</v>
          </cell>
          <cell r="O130">
            <v>3.9</v>
          </cell>
          <cell r="P130">
            <v>5.5</v>
          </cell>
          <cell r="Q130">
            <v>5.75</v>
          </cell>
          <cell r="R130">
            <v>0.3</v>
          </cell>
          <cell r="S130">
            <v>14.85</v>
          </cell>
        </row>
        <row r="131">
          <cell r="B131" t="str">
            <v>Němcová Aneta</v>
          </cell>
          <cell r="C131">
            <v>2006</v>
          </cell>
          <cell r="D131" t="str">
            <v>TJ Jiskra Humpolec</v>
          </cell>
          <cell r="O131">
            <v>2.5</v>
          </cell>
          <cell r="P131">
            <v>7.2</v>
          </cell>
          <cell r="Q131">
            <v>7</v>
          </cell>
          <cell r="S131">
            <v>16.7</v>
          </cell>
        </row>
        <row r="132">
          <cell r="B132" t="str">
            <v>Čechová Martina</v>
          </cell>
          <cell r="C132">
            <v>2007</v>
          </cell>
          <cell r="D132" t="str">
            <v>TJ Jiskra Humpolec</v>
          </cell>
          <cell r="O132">
            <v>2.0999999999999996</v>
          </cell>
          <cell r="P132">
            <v>6.15</v>
          </cell>
          <cell r="Q132">
            <v>4.8000000000000007</v>
          </cell>
          <cell r="S132">
            <v>13.05</v>
          </cell>
        </row>
        <row r="133">
          <cell r="B133" t="str">
            <v>Suková Eliška</v>
          </cell>
          <cell r="C133">
            <v>1997</v>
          </cell>
          <cell r="D133" t="str">
            <v>TJ Jiskra Humpolec</v>
          </cell>
          <cell r="O133">
            <v>4.4000000000000004</v>
          </cell>
          <cell r="P133">
            <v>7.9</v>
          </cell>
          <cell r="Q133">
            <v>7.45</v>
          </cell>
          <cell r="S133">
            <v>19.75</v>
          </cell>
        </row>
        <row r="134">
          <cell r="B134" t="str">
            <v>Korytová Ludmila</v>
          </cell>
          <cell r="C134">
            <v>1993</v>
          </cell>
          <cell r="D134" t="str">
            <v>RG Proactive Milevsko</v>
          </cell>
          <cell r="O134">
            <v>5.7</v>
          </cell>
          <cell r="P134">
            <v>8.1</v>
          </cell>
          <cell r="Q134">
            <v>7.15</v>
          </cell>
          <cell r="S134">
            <v>20.950000000000003</v>
          </cell>
        </row>
        <row r="141">
          <cell r="B141" t="str">
            <v>Deimová Anna</v>
          </cell>
          <cell r="C141">
            <v>2007</v>
          </cell>
          <cell r="D141" t="str">
            <v>GSK Tábor</v>
          </cell>
          <cell r="O141">
            <v>6.6</v>
          </cell>
          <cell r="P141">
            <v>7.55</v>
          </cell>
          <cell r="Q141">
            <v>6.5</v>
          </cell>
          <cell r="S141">
            <v>20.65</v>
          </cell>
        </row>
        <row r="142">
          <cell r="B142" t="str">
            <v>Podlahová Adéla</v>
          </cell>
          <cell r="C142">
            <v>2005</v>
          </cell>
          <cell r="D142" t="str">
            <v>SK MG Máj České Budějovice</v>
          </cell>
          <cell r="O142">
            <v>11</v>
          </cell>
          <cell r="P142">
            <v>8.1999999999999993</v>
          </cell>
          <cell r="Q142">
            <v>7.95</v>
          </cell>
          <cell r="S142">
            <v>27.15</v>
          </cell>
        </row>
        <row r="143">
          <cell r="B143" t="str">
            <v>Berchová Jolana</v>
          </cell>
          <cell r="C143">
            <v>2007</v>
          </cell>
          <cell r="D143" t="str">
            <v>SK MG Máj České Budějovice</v>
          </cell>
          <cell r="O143">
            <v>5.8000000000000007</v>
          </cell>
          <cell r="P143">
            <v>6.35</v>
          </cell>
          <cell r="Q143">
            <v>5.9</v>
          </cell>
          <cell r="R143">
            <v>0.3</v>
          </cell>
          <cell r="S143">
            <v>17.75</v>
          </cell>
        </row>
        <row r="144">
          <cell r="B144" t="str">
            <v>Bretšnajdrová Lucie</v>
          </cell>
          <cell r="C144">
            <v>2005</v>
          </cell>
          <cell r="D144" t="str">
            <v>SK MG Máj České Budějovice</v>
          </cell>
          <cell r="O144">
            <v>8</v>
          </cell>
          <cell r="P144">
            <v>6.95</v>
          </cell>
          <cell r="Q144">
            <v>6.9</v>
          </cell>
          <cell r="S144">
            <v>21.85</v>
          </cell>
        </row>
      </sheetData>
      <sheetData sheetId="1">
        <row r="38">
          <cell r="O38">
            <v>0.9</v>
          </cell>
          <cell r="P38">
            <v>5.45</v>
          </cell>
          <cell r="Q38">
            <v>5.0999999999999996</v>
          </cell>
          <cell r="S38">
            <v>11.45</v>
          </cell>
        </row>
        <row r="39">
          <cell r="O39">
            <v>1.3</v>
          </cell>
          <cell r="P39">
            <v>4.25</v>
          </cell>
          <cell r="Q39">
            <v>3.3</v>
          </cell>
          <cell r="S39">
            <v>8.85</v>
          </cell>
        </row>
        <row r="40">
          <cell r="O40">
            <v>0.9</v>
          </cell>
          <cell r="P40">
            <v>3.6500000000000004</v>
          </cell>
          <cell r="Q40">
            <v>4.3000000000000007</v>
          </cell>
          <cell r="S40">
            <v>8.8500000000000014</v>
          </cell>
        </row>
        <row r="41">
          <cell r="O41">
            <v>0.3</v>
          </cell>
          <cell r="P41">
            <v>3.25</v>
          </cell>
          <cell r="Q41">
            <v>5.05</v>
          </cell>
          <cell r="R41">
            <v>0.6</v>
          </cell>
          <cell r="S41">
            <v>8</v>
          </cell>
        </row>
        <row r="48">
          <cell r="O48">
            <v>0.8</v>
          </cell>
          <cell r="P48">
            <v>4.9000000000000004</v>
          </cell>
          <cell r="Q48">
            <v>5.15</v>
          </cell>
          <cell r="S48">
            <v>10.850000000000001</v>
          </cell>
        </row>
        <row r="49">
          <cell r="O49">
            <v>0.9</v>
          </cell>
          <cell r="P49">
            <v>5.5500000000000007</v>
          </cell>
          <cell r="Q49">
            <v>5.8000000000000007</v>
          </cell>
          <cell r="S49">
            <v>12.250000000000002</v>
          </cell>
        </row>
        <row r="50">
          <cell r="O50">
            <v>1.3</v>
          </cell>
          <cell r="P50">
            <v>4.6999999999999993</v>
          </cell>
          <cell r="Q50">
            <v>5.45</v>
          </cell>
          <cell r="S50">
            <v>11.45</v>
          </cell>
        </row>
        <row r="51">
          <cell r="O51">
            <v>0.8</v>
          </cell>
          <cell r="P51">
            <v>3.5</v>
          </cell>
          <cell r="Q51">
            <v>5.1999999999999993</v>
          </cell>
          <cell r="S51">
            <v>9.5</v>
          </cell>
        </row>
        <row r="52">
          <cell r="O52">
            <v>3.1</v>
          </cell>
          <cell r="P52">
            <v>6</v>
          </cell>
          <cell r="Q52">
            <v>6.25</v>
          </cell>
          <cell r="S52">
            <v>15.35</v>
          </cell>
        </row>
        <row r="53">
          <cell r="O53">
            <v>0.5</v>
          </cell>
          <cell r="P53">
            <v>3.4499999999999993</v>
          </cell>
          <cell r="Q53">
            <v>5</v>
          </cell>
          <cell r="S53">
            <v>8.9499999999999993</v>
          </cell>
        </row>
        <row r="60">
          <cell r="O60">
            <v>1</v>
          </cell>
          <cell r="P60">
            <v>5.35</v>
          </cell>
          <cell r="Q60">
            <v>4.05</v>
          </cell>
          <cell r="S60">
            <v>10.399999999999999</v>
          </cell>
        </row>
        <row r="67">
          <cell r="O67">
            <v>1.7999999999999998</v>
          </cell>
          <cell r="P67">
            <v>5.9</v>
          </cell>
          <cell r="Q67">
            <v>7.3</v>
          </cell>
          <cell r="S67">
            <v>15</v>
          </cell>
        </row>
        <row r="74">
          <cell r="O74">
            <v>1</v>
          </cell>
          <cell r="P74">
            <v>5.9</v>
          </cell>
          <cell r="Q74">
            <v>4.05</v>
          </cell>
          <cell r="S74">
            <v>10.95</v>
          </cell>
        </row>
        <row r="75">
          <cell r="O75">
            <v>0.89999999999999991</v>
          </cell>
          <cell r="P75">
            <v>3.6999999999999993</v>
          </cell>
          <cell r="Q75">
            <v>4.9000000000000004</v>
          </cell>
          <cell r="S75">
            <v>9.5</v>
          </cell>
        </row>
        <row r="76">
          <cell r="O76">
            <v>0.30000000000000004</v>
          </cell>
          <cell r="P76">
            <v>4.45</v>
          </cell>
          <cell r="Q76">
            <v>5.5</v>
          </cell>
          <cell r="S76">
            <v>10.25</v>
          </cell>
        </row>
        <row r="77">
          <cell r="O77">
            <v>0.7</v>
          </cell>
          <cell r="P77">
            <v>3.75</v>
          </cell>
          <cell r="Q77">
            <v>2.75</v>
          </cell>
          <cell r="S77">
            <v>7.2</v>
          </cell>
        </row>
        <row r="78">
          <cell r="O78">
            <v>2.4</v>
          </cell>
          <cell r="P78">
            <v>5.3</v>
          </cell>
          <cell r="Q78">
            <v>6.9</v>
          </cell>
          <cell r="S78">
            <v>14.6</v>
          </cell>
        </row>
        <row r="79">
          <cell r="O79">
            <v>0.30000000000000004</v>
          </cell>
          <cell r="P79">
            <v>3.05</v>
          </cell>
          <cell r="Q79">
            <v>3.25</v>
          </cell>
          <cell r="S79">
            <v>6.6</v>
          </cell>
        </row>
        <row r="80">
          <cell r="O80">
            <v>1.3</v>
          </cell>
          <cell r="P80">
            <v>4.25</v>
          </cell>
          <cell r="Q80">
            <v>6.45</v>
          </cell>
          <cell r="S80">
            <v>12</v>
          </cell>
        </row>
        <row r="81">
          <cell r="O81">
            <v>0.60000000000000009</v>
          </cell>
          <cell r="P81">
            <v>3.5</v>
          </cell>
          <cell r="Q81">
            <v>5.6999999999999993</v>
          </cell>
          <cell r="S81">
            <v>9.7999999999999989</v>
          </cell>
        </row>
        <row r="88">
          <cell r="O88">
            <v>2.2000000000000002</v>
          </cell>
          <cell r="P88">
            <v>4.95</v>
          </cell>
          <cell r="Q88">
            <v>5.5</v>
          </cell>
          <cell r="S88">
            <v>12.65</v>
          </cell>
        </row>
        <row r="89">
          <cell r="O89">
            <v>3.4000000000000004</v>
          </cell>
          <cell r="P89">
            <v>6.45</v>
          </cell>
          <cell r="Q89">
            <v>6.2</v>
          </cell>
          <cell r="S89">
            <v>16.05</v>
          </cell>
        </row>
        <row r="90">
          <cell r="O90">
            <v>3.3</v>
          </cell>
          <cell r="P90">
            <v>5.8</v>
          </cell>
          <cell r="Q90">
            <v>6.55</v>
          </cell>
          <cell r="S90">
            <v>15.649999999999999</v>
          </cell>
        </row>
        <row r="91">
          <cell r="O91">
            <v>2.2999999999999998</v>
          </cell>
          <cell r="P91">
            <v>5.0999999999999996</v>
          </cell>
          <cell r="Q91">
            <v>6.35</v>
          </cell>
          <cell r="S91">
            <v>13.75</v>
          </cell>
        </row>
        <row r="92">
          <cell r="O92">
            <v>3.5</v>
          </cell>
          <cell r="P92">
            <v>6.7</v>
          </cell>
          <cell r="Q92">
            <v>7.2</v>
          </cell>
          <cell r="S92">
            <v>17.399999999999999</v>
          </cell>
        </row>
        <row r="93">
          <cell r="O93">
            <v>5</v>
          </cell>
          <cell r="P93">
            <v>6.2</v>
          </cell>
          <cell r="Q93">
            <v>6.2</v>
          </cell>
          <cell r="S93">
            <v>17.399999999999999</v>
          </cell>
        </row>
        <row r="94">
          <cell r="O94">
            <v>1.5</v>
          </cell>
          <cell r="P94">
            <v>5.5</v>
          </cell>
          <cell r="Q94">
            <v>4.5999999999999996</v>
          </cell>
          <cell r="S94">
            <v>11.6</v>
          </cell>
        </row>
        <row r="95">
          <cell r="O95">
            <v>1.7999999999999998</v>
          </cell>
          <cell r="P95">
            <v>5.35</v>
          </cell>
          <cell r="Q95">
            <v>5.15</v>
          </cell>
          <cell r="S95">
            <v>12.3</v>
          </cell>
        </row>
        <row r="102">
          <cell r="O102">
            <v>3</v>
          </cell>
          <cell r="P102">
            <v>6.85</v>
          </cell>
          <cell r="Q102">
            <v>5.75</v>
          </cell>
          <cell r="S102">
            <v>15.6</v>
          </cell>
        </row>
        <row r="103">
          <cell r="O103">
            <v>2.5</v>
          </cell>
          <cell r="P103">
            <v>6.4499999999999993</v>
          </cell>
          <cell r="Q103">
            <v>5.95</v>
          </cell>
          <cell r="S103">
            <v>14.899999999999999</v>
          </cell>
        </row>
        <row r="104">
          <cell r="O104">
            <v>4.8000000000000007</v>
          </cell>
          <cell r="P104">
            <v>7</v>
          </cell>
          <cell r="Q104">
            <v>5.55</v>
          </cell>
          <cell r="S104">
            <v>17.350000000000001</v>
          </cell>
        </row>
        <row r="105">
          <cell r="O105">
            <v>5.4</v>
          </cell>
          <cell r="P105">
            <v>6.85</v>
          </cell>
          <cell r="Q105">
            <v>7.1</v>
          </cell>
          <cell r="S105">
            <v>19.350000000000001</v>
          </cell>
        </row>
        <row r="106">
          <cell r="O106">
            <v>1.4</v>
          </cell>
          <cell r="P106">
            <v>5.25</v>
          </cell>
          <cell r="Q106">
            <v>5.3000000000000007</v>
          </cell>
          <cell r="S106">
            <v>11.950000000000001</v>
          </cell>
        </row>
        <row r="107">
          <cell r="O107">
            <v>0.9</v>
          </cell>
          <cell r="P107">
            <v>4.9000000000000004</v>
          </cell>
          <cell r="Q107">
            <v>5.15</v>
          </cell>
          <cell r="S107">
            <v>10.950000000000001</v>
          </cell>
        </row>
        <row r="108">
          <cell r="O108">
            <v>2.1</v>
          </cell>
          <cell r="P108">
            <v>5.85</v>
          </cell>
          <cell r="Q108">
            <v>5.75</v>
          </cell>
          <cell r="S108">
            <v>13.7</v>
          </cell>
        </row>
        <row r="109">
          <cell r="O109">
            <v>2.7</v>
          </cell>
          <cell r="P109">
            <v>5.25</v>
          </cell>
          <cell r="Q109">
            <v>6.0500000000000007</v>
          </cell>
          <cell r="S109">
            <v>14</v>
          </cell>
        </row>
        <row r="110">
          <cell r="O110">
            <v>3.5999999999999996</v>
          </cell>
          <cell r="P110">
            <v>6.3</v>
          </cell>
          <cell r="Q110">
            <v>7.4</v>
          </cell>
          <cell r="S110">
            <v>17.299999999999997</v>
          </cell>
        </row>
        <row r="111">
          <cell r="O111">
            <v>1.4000000000000001</v>
          </cell>
          <cell r="P111">
            <v>6.15</v>
          </cell>
          <cell r="Q111">
            <v>4.9499999999999993</v>
          </cell>
          <cell r="S111">
            <v>12.5</v>
          </cell>
        </row>
        <row r="112">
          <cell r="O112">
            <v>3.4</v>
          </cell>
          <cell r="P112">
            <v>5.4499999999999993</v>
          </cell>
          <cell r="Q112">
            <v>4.55</v>
          </cell>
          <cell r="S112">
            <v>13.399999999999999</v>
          </cell>
        </row>
        <row r="113">
          <cell r="O113">
            <v>4.0999999999999996</v>
          </cell>
          <cell r="P113">
            <v>7.8</v>
          </cell>
          <cell r="Q113">
            <v>6.65</v>
          </cell>
          <cell r="S113">
            <v>18.549999999999997</v>
          </cell>
        </row>
        <row r="120">
          <cell r="O120">
            <v>6.1</v>
          </cell>
          <cell r="P120">
            <v>6.8</v>
          </cell>
          <cell r="Q120">
            <v>6.85</v>
          </cell>
          <cell r="S120">
            <v>19.75</v>
          </cell>
        </row>
        <row r="121">
          <cell r="O121">
            <v>4.5</v>
          </cell>
          <cell r="P121">
            <v>6.15</v>
          </cell>
          <cell r="Q121">
            <v>5.85</v>
          </cell>
          <cell r="S121">
            <v>16.5</v>
          </cell>
        </row>
        <row r="122">
          <cell r="O122">
            <v>5.6</v>
          </cell>
          <cell r="P122">
            <v>5.4</v>
          </cell>
          <cell r="Q122">
            <v>5.0500000000000007</v>
          </cell>
          <cell r="S122">
            <v>16.05</v>
          </cell>
        </row>
        <row r="123">
          <cell r="O123">
            <v>1.6</v>
          </cell>
          <cell r="P123">
            <v>5.95</v>
          </cell>
          <cell r="Q123">
            <v>6.5</v>
          </cell>
          <cell r="S123">
            <v>14.05</v>
          </cell>
        </row>
        <row r="130">
          <cell r="O130">
            <v>4.5999999999999996</v>
          </cell>
          <cell r="P130">
            <v>5.75</v>
          </cell>
          <cell r="Q130">
            <v>4.8499999999999996</v>
          </cell>
          <cell r="S130">
            <v>15.2</v>
          </cell>
        </row>
        <row r="131">
          <cell r="O131">
            <v>0.5</v>
          </cell>
          <cell r="P131">
            <v>6.8</v>
          </cell>
          <cell r="Q131">
            <v>5.3000000000000007</v>
          </cell>
          <cell r="S131">
            <v>12.600000000000001</v>
          </cell>
        </row>
        <row r="132">
          <cell r="O132">
            <v>2.2000000000000002</v>
          </cell>
          <cell r="P132">
            <v>6.65</v>
          </cell>
          <cell r="Q132">
            <v>6.75</v>
          </cell>
          <cell r="S132">
            <v>15.600000000000001</v>
          </cell>
        </row>
        <row r="133">
          <cell r="O133">
            <v>4.2</v>
          </cell>
          <cell r="P133">
            <v>8.15</v>
          </cell>
          <cell r="Q133">
            <v>7.45</v>
          </cell>
          <cell r="S133">
            <v>19.8</v>
          </cell>
        </row>
        <row r="134">
          <cell r="O134">
            <v>5.3</v>
          </cell>
          <cell r="P134">
            <v>8.4</v>
          </cell>
          <cell r="Q134">
            <v>7.65</v>
          </cell>
          <cell r="S134">
            <v>21.35</v>
          </cell>
        </row>
        <row r="141">
          <cell r="O141">
            <v>8.6999999999999993</v>
          </cell>
          <cell r="P141">
            <v>8</v>
          </cell>
          <cell r="Q141">
            <v>6.55</v>
          </cell>
          <cell r="R141">
            <v>0.3</v>
          </cell>
          <cell r="S141">
            <v>22.95</v>
          </cell>
        </row>
        <row r="142">
          <cell r="O142">
            <v>7.9</v>
          </cell>
          <cell r="P142">
            <v>8.4</v>
          </cell>
          <cell r="Q142">
            <v>7.7</v>
          </cell>
          <cell r="S142">
            <v>24</v>
          </cell>
        </row>
        <row r="143">
          <cell r="O143">
            <v>5.5</v>
          </cell>
          <cell r="P143">
            <v>5.75</v>
          </cell>
          <cell r="Q143">
            <v>4.5999999999999996</v>
          </cell>
          <cell r="R143">
            <v>0.6</v>
          </cell>
          <cell r="S143">
            <v>15.25</v>
          </cell>
        </row>
        <row r="144">
          <cell r="O144">
            <v>6.9</v>
          </cell>
          <cell r="P144">
            <v>7.15</v>
          </cell>
          <cell r="Q144">
            <v>6.7</v>
          </cell>
          <cell r="S144">
            <v>20.75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5"/>
  <sheetViews>
    <sheetView tabSelected="1" workbookViewId="0">
      <selection activeCell="T83" sqref="T80:T83"/>
    </sheetView>
  </sheetViews>
  <sheetFormatPr defaultColWidth="8.7109375" defaultRowHeight="12.75"/>
  <cols>
    <col min="1" max="1" width="4.42578125" style="1" customWidth="1"/>
    <col min="2" max="2" width="7" style="1" customWidth="1"/>
    <col min="3" max="3" width="26.140625" style="1" customWidth="1"/>
    <col min="4" max="4" width="7.7109375" style="1" customWidth="1"/>
    <col min="5" max="5" width="29.28515625" style="1" customWidth="1"/>
    <col min="6" max="8" width="9.7109375" style="1" customWidth="1"/>
    <col min="9" max="9" width="8.7109375" style="1"/>
    <col min="10" max="10" width="10.7109375" style="1" customWidth="1"/>
    <col min="11" max="13" width="9.7109375" style="1" customWidth="1"/>
    <col min="14" max="14" width="8.7109375" style="1"/>
    <col min="15" max="21" width="10.7109375" style="1" customWidth="1"/>
    <col min="22" max="16384" width="8.7109375" style="1"/>
  </cols>
  <sheetData>
    <row r="1" spans="1:21" ht="21" customHeight="1">
      <c r="B1" s="26" t="s">
        <v>30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"/>
      <c r="R1" s="2"/>
      <c r="S1" s="2"/>
      <c r="T1" s="2"/>
      <c r="U1" s="2"/>
    </row>
    <row r="2" spans="1:21" ht="5.25" customHeight="1"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4"/>
    </row>
    <row r="3" spans="1:21" ht="15.75" customHeight="1">
      <c r="B3" s="27" t="s">
        <v>0</v>
      </c>
      <c r="C3" s="27"/>
      <c r="D3" s="27"/>
      <c r="E3" s="27"/>
      <c r="F3" s="27"/>
      <c r="G3" s="27"/>
      <c r="H3" s="27"/>
      <c r="I3" s="27"/>
      <c r="J3" s="27"/>
      <c r="K3" s="5"/>
      <c r="L3" s="5"/>
      <c r="M3" s="5"/>
      <c r="N3" s="5"/>
      <c r="O3" s="6"/>
    </row>
    <row r="4" spans="1:21" ht="5.25" customHeight="1">
      <c r="B4" s="3"/>
      <c r="C4" s="3"/>
      <c r="D4" s="3"/>
      <c r="E4" s="3"/>
      <c r="F4" s="3"/>
      <c r="G4" s="3"/>
      <c r="H4" s="3"/>
      <c r="I4" s="3"/>
      <c r="J4" s="4"/>
      <c r="K4" s="3"/>
      <c r="L4" s="3"/>
      <c r="M4" s="3"/>
      <c r="N4" s="3"/>
      <c r="O4" s="4"/>
    </row>
    <row r="5" spans="1:21" ht="15.75" customHeight="1" thickBot="1">
      <c r="B5" s="28" t="s">
        <v>1</v>
      </c>
      <c r="C5" s="28" t="s">
        <v>2</v>
      </c>
      <c r="D5" s="28" t="s">
        <v>3</v>
      </c>
      <c r="E5" s="28" t="s">
        <v>4</v>
      </c>
      <c r="F5" s="29" t="s">
        <v>5</v>
      </c>
      <c r="G5" s="29"/>
      <c r="H5" s="29"/>
      <c r="I5" s="29"/>
      <c r="J5" s="29"/>
      <c r="K5" s="5"/>
      <c r="L5" s="5"/>
      <c r="M5" s="5"/>
      <c r="N5" s="5"/>
      <c r="O5" s="6"/>
    </row>
    <row r="6" spans="1:21" ht="24.75" customHeight="1" thickTop="1" thickBot="1">
      <c r="B6" s="28"/>
      <c r="C6" s="28"/>
      <c r="D6" s="28"/>
      <c r="E6" s="28"/>
      <c r="F6" s="7" t="s">
        <v>6</v>
      </c>
      <c r="G6" s="7" t="s">
        <v>7</v>
      </c>
      <c r="H6" s="8" t="s">
        <v>8</v>
      </c>
      <c r="I6" s="8" t="s">
        <v>9</v>
      </c>
      <c r="J6" s="9" t="s">
        <v>10</v>
      </c>
      <c r="K6" s="3"/>
      <c r="L6" s="3"/>
      <c r="M6" s="3"/>
      <c r="N6" s="3"/>
      <c r="O6" s="4"/>
    </row>
    <row r="7" spans="1:21" ht="15.75" customHeight="1" thickTop="1" thickBot="1">
      <c r="A7" s="10">
        <f>ROW()</f>
        <v>7</v>
      </c>
      <c r="B7" s="28"/>
      <c r="C7" s="28"/>
      <c r="D7" s="28"/>
      <c r="E7" s="28"/>
      <c r="F7" s="11" t="s">
        <v>11</v>
      </c>
      <c r="G7" s="11" t="s">
        <v>12</v>
      </c>
      <c r="H7" s="11" t="s">
        <v>13</v>
      </c>
      <c r="I7" s="11"/>
      <c r="J7" s="12"/>
      <c r="K7" s="5"/>
      <c r="L7" s="5"/>
      <c r="M7" s="5"/>
      <c r="N7" s="5"/>
      <c r="O7" s="6"/>
    </row>
    <row r="8" spans="1:21" ht="15.6" customHeight="1" thickTop="1">
      <c r="B8" s="13" t="str">
        <f t="shared" ref="B8:B13" si="0">ROW()-$A$7&amp;"."</f>
        <v>1.</v>
      </c>
      <c r="C8" s="14" t="str">
        <f>'[1]1. Sestava'!B12</f>
        <v>Andělová Izabela</v>
      </c>
      <c r="D8" s="15">
        <f>'[1]1. Sestava'!C12</f>
        <v>2017</v>
      </c>
      <c r="E8" s="14" t="str">
        <f>'[1]1. Sestava'!D12</f>
        <v>RG Proactive Milevsko</v>
      </c>
      <c r="F8" s="16">
        <f>'[1]1. Sestava'!O12</f>
        <v>1.1000000000000001</v>
      </c>
      <c r="G8" s="16">
        <f>'[1]1. Sestava'!P12</f>
        <v>6.25</v>
      </c>
      <c r="H8" s="16">
        <f>'[1]1. Sestava'!Q12</f>
        <v>6.65</v>
      </c>
      <c r="I8" s="16">
        <f>'[1]1. Sestava'!R12</f>
        <v>0</v>
      </c>
      <c r="J8" s="17">
        <f>'[1]1. Sestava'!S12</f>
        <v>14</v>
      </c>
      <c r="K8" s="3"/>
      <c r="L8" s="3"/>
      <c r="M8" s="3"/>
      <c r="N8" s="3"/>
      <c r="O8" s="4"/>
    </row>
    <row r="9" spans="1:21" ht="15.6" customHeight="1">
      <c r="B9" s="13" t="str">
        <f t="shared" si="0"/>
        <v>2.</v>
      </c>
      <c r="C9" s="18" t="str">
        <f>'[1]1. Sestava'!B8</f>
        <v>Komárková Ella</v>
      </c>
      <c r="D9" s="19">
        <f>'[1]1. Sestava'!C8</f>
        <v>2017</v>
      </c>
      <c r="E9" s="18" t="str">
        <f>'[1]1. Sestava'!D8</f>
        <v>RG Proactive Milevsko</v>
      </c>
      <c r="F9" s="20">
        <f>'[1]1. Sestava'!O8</f>
        <v>1.3</v>
      </c>
      <c r="G9" s="20">
        <f>'[1]1. Sestava'!P8</f>
        <v>5.5</v>
      </c>
      <c r="H9" s="20">
        <f>'[1]1. Sestava'!Q8</f>
        <v>6.5</v>
      </c>
      <c r="I9" s="20">
        <f>'[1]1. Sestava'!R8</f>
        <v>0</v>
      </c>
      <c r="J9" s="21">
        <f>'[1]1. Sestava'!S8</f>
        <v>13.3</v>
      </c>
      <c r="K9" s="5"/>
      <c r="L9" s="5"/>
      <c r="M9" s="5"/>
      <c r="N9" s="5"/>
      <c r="O9" s="6"/>
    </row>
    <row r="10" spans="1:21" ht="15.6" customHeight="1">
      <c r="B10" s="13" t="str">
        <f t="shared" si="0"/>
        <v>3.</v>
      </c>
      <c r="C10" s="14" t="str">
        <f>'[1]1. Sestava'!B11</f>
        <v>Kadlecová Ema</v>
      </c>
      <c r="D10" s="15">
        <f>'[1]1. Sestava'!C11</f>
        <v>2017</v>
      </c>
      <c r="E10" s="14" t="str">
        <f>'[1]1. Sestava'!D11</f>
        <v>TJ Jiskra Humpolec</v>
      </c>
      <c r="F10" s="16">
        <f>'[1]1. Sestava'!O11</f>
        <v>0.4</v>
      </c>
      <c r="G10" s="16">
        <f>'[1]1. Sestava'!P11</f>
        <v>6</v>
      </c>
      <c r="H10" s="16">
        <f>'[1]1. Sestava'!Q11</f>
        <v>6.1</v>
      </c>
      <c r="I10" s="16">
        <f>'[1]1. Sestava'!R11</f>
        <v>0</v>
      </c>
      <c r="J10" s="17">
        <f>'[1]1. Sestava'!S11</f>
        <v>12.5</v>
      </c>
      <c r="K10" s="3"/>
      <c r="L10" s="3"/>
      <c r="M10" s="3"/>
      <c r="N10" s="3"/>
      <c r="O10" s="4"/>
    </row>
    <row r="11" spans="1:21" ht="15.6" customHeight="1">
      <c r="B11" s="13" t="str">
        <f t="shared" si="0"/>
        <v>4.</v>
      </c>
      <c r="C11" s="14" t="str">
        <f>'[1]1. Sestava'!B10</f>
        <v>Hluší Nela</v>
      </c>
      <c r="D11" s="15">
        <f>'[1]1. Sestava'!C10</f>
        <v>2017</v>
      </c>
      <c r="E11" s="14" t="str">
        <f>'[1]1. Sestava'!D10</f>
        <v>RG Proactive Milevsko</v>
      </c>
      <c r="F11" s="16">
        <f>'[1]1. Sestava'!O10</f>
        <v>0.9</v>
      </c>
      <c r="G11" s="16">
        <f>'[1]1. Sestava'!P10</f>
        <v>4.9000000000000004</v>
      </c>
      <c r="H11" s="16">
        <f>'[1]1. Sestava'!Q10</f>
        <v>5.85</v>
      </c>
      <c r="I11" s="16">
        <f>'[1]1. Sestava'!R10</f>
        <v>0</v>
      </c>
      <c r="J11" s="17">
        <f>'[1]1. Sestava'!S10</f>
        <v>11.65</v>
      </c>
      <c r="K11" s="3"/>
      <c r="L11" s="3"/>
      <c r="M11" s="3"/>
      <c r="N11" s="3"/>
      <c r="O11" s="4"/>
    </row>
    <row r="12" spans="1:21" ht="15.6" customHeight="1">
      <c r="B12" s="13" t="str">
        <f t="shared" si="0"/>
        <v>5.</v>
      </c>
      <c r="C12" s="14" t="str">
        <f>'[1]1. Sestava'!B9</f>
        <v>Václavíčková Tereza</v>
      </c>
      <c r="D12" s="15">
        <f>'[1]1. Sestava'!C9</f>
        <v>2017</v>
      </c>
      <c r="E12" s="14" t="str">
        <f>'[1]1. Sestava'!D9</f>
        <v>RG Proactive Milevsko</v>
      </c>
      <c r="F12" s="16">
        <f>'[1]1. Sestava'!O9</f>
        <v>0.2</v>
      </c>
      <c r="G12" s="16">
        <f>'[1]1. Sestava'!P9</f>
        <v>4.4000000000000004</v>
      </c>
      <c r="H12" s="16">
        <f>'[1]1. Sestava'!Q9</f>
        <v>4.3</v>
      </c>
      <c r="I12" s="16">
        <f>'[1]1. Sestava'!R9</f>
        <v>0</v>
      </c>
      <c r="J12" s="17">
        <f>'[1]1. Sestava'!S9</f>
        <v>8.9</v>
      </c>
      <c r="K12" s="3"/>
      <c r="L12" s="3"/>
      <c r="M12" s="3"/>
      <c r="N12" s="3"/>
      <c r="O12" s="4"/>
    </row>
    <row r="13" spans="1:21" ht="15.6" customHeight="1">
      <c r="B13" s="13" t="str">
        <f t="shared" si="0"/>
        <v>6.</v>
      </c>
      <c r="C13" s="14" t="str">
        <f>'[1]1. Sestava'!B13</f>
        <v>Jakešová Viktorie</v>
      </c>
      <c r="D13" s="15">
        <f>'[1]1. Sestava'!C13</f>
        <v>2017</v>
      </c>
      <c r="E13" s="14" t="str">
        <f>'[1]1. Sestava'!D13</f>
        <v>RG Proactive Milevsko</v>
      </c>
      <c r="F13" s="16">
        <f>'[1]1. Sestava'!O13</f>
        <v>0.3</v>
      </c>
      <c r="G13" s="16">
        <f>'[1]1. Sestava'!P13</f>
        <v>4.5</v>
      </c>
      <c r="H13" s="16">
        <f>'[1]1. Sestava'!Q13</f>
        <v>4.05</v>
      </c>
      <c r="I13" s="16">
        <f>'[1]1. Sestava'!R13</f>
        <v>0</v>
      </c>
      <c r="J13" s="17">
        <f>'[1]1. Sestava'!S13</f>
        <v>8.85</v>
      </c>
      <c r="K13" s="3"/>
      <c r="L13" s="3"/>
      <c r="M13" s="3"/>
      <c r="N13" s="3"/>
      <c r="O13" s="4"/>
    </row>
    <row r="14" spans="1:21" ht="9.9499999999999993" customHeight="1">
      <c r="B14" s="3"/>
      <c r="C14" s="3"/>
      <c r="D14" s="3"/>
      <c r="E14" s="3"/>
      <c r="F14" s="3"/>
      <c r="G14" s="3"/>
      <c r="H14" s="3"/>
      <c r="I14" s="3"/>
      <c r="J14" s="4"/>
      <c r="K14" s="3"/>
      <c r="L14" s="3"/>
      <c r="M14" s="3"/>
      <c r="N14" s="3"/>
      <c r="O14" s="4"/>
    </row>
    <row r="15" spans="1:21" ht="15.75" customHeight="1">
      <c r="B15" s="27" t="s">
        <v>14</v>
      </c>
      <c r="C15" s="27"/>
      <c r="D15" s="27"/>
      <c r="E15" s="27"/>
      <c r="F15" s="27"/>
      <c r="G15" s="27"/>
      <c r="H15" s="27"/>
      <c r="I15" s="27"/>
      <c r="J15" s="27"/>
      <c r="K15" s="5"/>
      <c r="L15" s="5"/>
      <c r="M15" s="5"/>
      <c r="N15" s="5"/>
      <c r="O15" s="6"/>
    </row>
    <row r="16" spans="1:21" ht="5.25" customHeight="1">
      <c r="B16" s="3"/>
      <c r="C16" s="3"/>
      <c r="D16" s="3"/>
      <c r="E16" s="3"/>
      <c r="F16" s="3"/>
      <c r="G16" s="3"/>
      <c r="H16" s="3"/>
      <c r="I16" s="3"/>
      <c r="J16" s="4"/>
      <c r="K16" s="3"/>
      <c r="L16" s="3"/>
      <c r="M16" s="3"/>
      <c r="N16" s="3"/>
      <c r="O16" s="4"/>
    </row>
    <row r="17" spans="1:15" ht="15.75" customHeight="1" thickBot="1">
      <c r="B17" s="28" t="s">
        <v>1</v>
      </c>
      <c r="C17" s="28" t="s">
        <v>2</v>
      </c>
      <c r="D17" s="28" t="s">
        <v>3</v>
      </c>
      <c r="E17" s="28" t="s">
        <v>4</v>
      </c>
      <c r="F17" s="29" t="s">
        <v>5</v>
      </c>
      <c r="G17" s="29"/>
      <c r="H17" s="29"/>
      <c r="I17" s="29"/>
      <c r="J17" s="29"/>
      <c r="K17" s="5"/>
      <c r="L17" s="5"/>
      <c r="M17" s="5"/>
      <c r="N17" s="5"/>
    </row>
    <row r="18" spans="1:15" ht="24.75" customHeight="1" thickTop="1" thickBot="1">
      <c r="B18" s="28"/>
      <c r="C18" s="28"/>
      <c r="D18" s="28"/>
      <c r="E18" s="28"/>
      <c r="F18" s="7" t="s">
        <v>6</v>
      </c>
      <c r="G18" s="7" t="s">
        <v>7</v>
      </c>
      <c r="H18" s="8" t="s">
        <v>8</v>
      </c>
      <c r="I18" s="8" t="s">
        <v>9</v>
      </c>
      <c r="J18" s="9" t="s">
        <v>10</v>
      </c>
      <c r="K18" s="3"/>
      <c r="L18" s="3"/>
      <c r="M18" s="3"/>
      <c r="N18" s="3"/>
    </row>
    <row r="19" spans="1:15" ht="15.75" customHeight="1" thickTop="1" thickBot="1">
      <c r="A19" s="10">
        <f>ROW()</f>
        <v>19</v>
      </c>
      <c r="B19" s="28"/>
      <c r="C19" s="28"/>
      <c r="D19" s="28"/>
      <c r="E19" s="28"/>
      <c r="F19" s="11" t="s">
        <v>11</v>
      </c>
      <c r="G19" s="11" t="s">
        <v>12</v>
      </c>
      <c r="H19" s="11" t="s">
        <v>13</v>
      </c>
      <c r="I19" s="11"/>
      <c r="J19" s="12"/>
      <c r="K19" s="5"/>
      <c r="L19" s="5"/>
      <c r="M19" s="5"/>
      <c r="N19" s="5"/>
      <c r="O19" s="6"/>
    </row>
    <row r="20" spans="1:15" ht="15.6" customHeight="1" thickTop="1">
      <c r="B20" s="13" t="str">
        <f>ROW()-$A$19&amp;"."</f>
        <v>1.</v>
      </c>
      <c r="C20" s="18" t="str">
        <f>'[1]1. Sestava'!B20</f>
        <v xml:space="preserve">Kukrálová Marie </v>
      </c>
      <c r="D20" s="19">
        <f>'[1]1. Sestava'!C20</f>
        <v>2016</v>
      </c>
      <c r="E20" s="18" t="str">
        <f>'[1]1. Sestava'!D20</f>
        <v>TJ Sokol Bernartice</v>
      </c>
      <c r="F20" s="20">
        <f>'[1]1. Sestava'!O20</f>
        <v>1.8</v>
      </c>
      <c r="G20" s="20">
        <f>'[1]1. Sestava'!P20</f>
        <v>6.45</v>
      </c>
      <c r="H20" s="20">
        <f>'[1]1. Sestava'!Q20</f>
        <v>7</v>
      </c>
      <c r="I20" s="20">
        <f>'[1]1. Sestava'!R20</f>
        <v>0</v>
      </c>
      <c r="J20" s="21">
        <f>'[1]1. Sestava'!S20</f>
        <v>15.25</v>
      </c>
      <c r="K20" s="3"/>
      <c r="L20" s="3"/>
      <c r="M20" s="3"/>
      <c r="N20" s="3"/>
      <c r="O20" s="4"/>
    </row>
    <row r="21" spans="1:15" ht="15.6" customHeight="1">
      <c r="B21" s="13" t="str">
        <f>ROW()-$A$19&amp;"."</f>
        <v>2.</v>
      </c>
      <c r="C21" s="14" t="str">
        <f>'[1]1. Sestava'!B22</f>
        <v>Pytlíková Nikola</v>
      </c>
      <c r="D21" s="15">
        <f>'[1]1. Sestava'!C22</f>
        <v>2016</v>
      </c>
      <c r="E21" s="14" t="str">
        <f>'[1]1. Sestava'!D22</f>
        <v>Akademie MG KP</v>
      </c>
      <c r="F21" s="16">
        <f>'[1]1. Sestava'!O22</f>
        <v>1.2</v>
      </c>
      <c r="G21" s="20">
        <f>'[1]1. Sestava'!P22</f>
        <v>5.65</v>
      </c>
      <c r="H21" s="16">
        <f>'[1]1. Sestava'!Q22</f>
        <v>6.35</v>
      </c>
      <c r="I21" s="16">
        <f>'[1]1. Sestava'!R22</f>
        <v>0</v>
      </c>
      <c r="J21" s="17">
        <f>'[1]1. Sestava'!S22</f>
        <v>13.2</v>
      </c>
      <c r="K21" s="3"/>
      <c r="L21" s="3"/>
      <c r="M21" s="3"/>
      <c r="N21" s="3"/>
      <c r="O21" s="4"/>
    </row>
    <row r="22" spans="1:15" ht="15.6" customHeight="1">
      <c r="B22" s="13" t="str">
        <f>ROW()-$A$19&amp;"."</f>
        <v>3.</v>
      </c>
      <c r="C22" s="14" t="str">
        <f>'[1]1. Sestava'!B21</f>
        <v xml:space="preserve">Šedivá Veronika </v>
      </c>
      <c r="D22" s="15">
        <f>'[1]1. Sestava'!C21</f>
        <v>2016</v>
      </c>
      <c r="E22" s="14" t="str">
        <f>'[1]1. Sestava'!D21</f>
        <v xml:space="preserve">RG Proactive Milevsko </v>
      </c>
      <c r="F22" s="16">
        <f>'[1]1. Sestava'!O21</f>
        <v>0.4</v>
      </c>
      <c r="G22" s="20">
        <f>'[1]1. Sestava'!P21</f>
        <v>4.9000000000000004</v>
      </c>
      <c r="H22" s="16">
        <f>'[1]1. Sestava'!Q21</f>
        <v>5.35</v>
      </c>
      <c r="I22" s="16">
        <f>'[1]1. Sestava'!R21</f>
        <v>0</v>
      </c>
      <c r="J22" s="17">
        <f>'[1]1. Sestava'!S21</f>
        <v>10.65</v>
      </c>
      <c r="K22" s="5"/>
      <c r="L22" s="5"/>
      <c r="M22" s="5"/>
      <c r="N22" s="5"/>
      <c r="O22" s="6"/>
    </row>
    <row r="23" spans="1:15" ht="9.9499999999999993" customHeight="1">
      <c r="B23" s="3"/>
      <c r="C23" s="3"/>
      <c r="D23" s="3"/>
      <c r="E23" s="3"/>
      <c r="F23" s="3"/>
      <c r="G23" s="3"/>
      <c r="H23" s="3"/>
      <c r="I23" s="3"/>
      <c r="J23" s="4"/>
      <c r="K23" s="3"/>
      <c r="L23" s="3"/>
      <c r="M23" s="3"/>
      <c r="N23" s="3"/>
      <c r="O23" s="4"/>
    </row>
    <row r="24" spans="1:15" ht="15.75" customHeight="1">
      <c r="B24" s="27" t="s">
        <v>15</v>
      </c>
      <c r="C24" s="27"/>
      <c r="D24" s="27"/>
      <c r="E24" s="27"/>
      <c r="F24" s="27"/>
      <c r="G24" s="27"/>
      <c r="H24" s="27"/>
      <c r="I24" s="27"/>
      <c r="J24" s="27"/>
      <c r="K24" s="5"/>
      <c r="L24" s="5"/>
      <c r="M24" s="5"/>
      <c r="N24" s="5"/>
      <c r="O24" s="6"/>
    </row>
    <row r="25" spans="1:15" ht="5.25" customHeight="1">
      <c r="B25" s="3"/>
      <c r="C25" s="3"/>
      <c r="D25" s="3"/>
      <c r="E25" s="3"/>
      <c r="F25" s="3"/>
      <c r="G25" s="3"/>
      <c r="H25" s="3"/>
      <c r="I25" s="3"/>
      <c r="J25" s="4"/>
      <c r="K25" s="3"/>
      <c r="L25" s="3"/>
      <c r="M25" s="3"/>
      <c r="N25" s="3"/>
      <c r="O25" s="4"/>
    </row>
    <row r="26" spans="1:15" ht="15.75" customHeight="1" thickBot="1">
      <c r="B26" s="28" t="s">
        <v>1</v>
      </c>
      <c r="C26" s="28" t="s">
        <v>2</v>
      </c>
      <c r="D26" s="28" t="s">
        <v>3</v>
      </c>
      <c r="E26" s="28" t="s">
        <v>4</v>
      </c>
      <c r="F26" s="29" t="s">
        <v>5</v>
      </c>
      <c r="G26" s="29"/>
      <c r="H26" s="29"/>
      <c r="I26" s="29"/>
      <c r="J26" s="29"/>
      <c r="K26" s="5"/>
      <c r="L26" s="5"/>
      <c r="M26" s="5"/>
      <c r="N26" s="5"/>
      <c r="O26" s="6"/>
    </row>
    <row r="27" spans="1:15" ht="24.75" customHeight="1" thickTop="1" thickBot="1">
      <c r="B27" s="28"/>
      <c r="C27" s="28"/>
      <c r="D27" s="28"/>
      <c r="E27" s="28"/>
      <c r="F27" s="7" t="s">
        <v>6</v>
      </c>
      <c r="G27" s="7" t="s">
        <v>7</v>
      </c>
      <c r="H27" s="8" t="s">
        <v>8</v>
      </c>
      <c r="I27" s="8" t="s">
        <v>9</v>
      </c>
      <c r="J27" s="9" t="s">
        <v>10</v>
      </c>
      <c r="K27" s="3"/>
      <c r="L27" s="3"/>
      <c r="M27" s="3"/>
      <c r="N27" s="3"/>
      <c r="O27" s="4"/>
    </row>
    <row r="28" spans="1:15" ht="15.75" customHeight="1" thickTop="1" thickBot="1">
      <c r="A28" s="10">
        <f>ROW()</f>
        <v>28</v>
      </c>
      <c r="B28" s="28"/>
      <c r="C28" s="28"/>
      <c r="D28" s="28"/>
      <c r="E28" s="28"/>
      <c r="F28" s="11" t="s">
        <v>11</v>
      </c>
      <c r="G28" s="11" t="s">
        <v>12</v>
      </c>
      <c r="H28" s="11" t="s">
        <v>13</v>
      </c>
      <c r="I28" s="11"/>
      <c r="J28" s="12"/>
      <c r="K28" s="5"/>
      <c r="L28" s="5"/>
      <c r="M28" s="5"/>
      <c r="N28" s="5"/>
      <c r="O28" s="6"/>
    </row>
    <row r="29" spans="1:15" ht="15.6" customHeight="1" thickTop="1">
      <c r="B29" s="13" t="str">
        <f>ROW()-$A$28&amp;"."</f>
        <v>1.</v>
      </c>
      <c r="C29" s="18" t="str">
        <f>'[1]1. Sestava'!B30</f>
        <v>Jakešová Rozálie</v>
      </c>
      <c r="D29" s="19">
        <f>'[1]1. Sestava'!C30</f>
        <v>2015</v>
      </c>
      <c r="E29" s="18" t="str">
        <f>'[1]1. Sestava'!D30</f>
        <v>TJ Sokol Bernartice</v>
      </c>
      <c r="F29" s="20">
        <f>'[1]1. Sestava'!O30</f>
        <v>1.8</v>
      </c>
      <c r="G29" s="20">
        <f>'[1]1. Sestava'!P30</f>
        <v>6.55</v>
      </c>
      <c r="H29" s="20">
        <f>'[1]1. Sestava'!Q30</f>
        <v>6.8</v>
      </c>
      <c r="I29" s="20">
        <f>'[1]1. Sestava'!R30</f>
        <v>0</v>
      </c>
      <c r="J29" s="21">
        <f>'[1]1. Sestava'!S30</f>
        <v>15.149999999999999</v>
      </c>
      <c r="K29" s="3"/>
      <c r="L29" s="3"/>
      <c r="M29" s="3"/>
      <c r="N29" s="3"/>
      <c r="O29" s="4"/>
    </row>
    <row r="30" spans="1:15" ht="15.6" customHeight="1">
      <c r="B30" s="13" t="str">
        <f>ROW()-$A$28&amp;"."</f>
        <v>2.</v>
      </c>
      <c r="C30" s="18" t="str">
        <f>'[1]1. Sestava'!B31</f>
        <v>Michalíčková Magdalena</v>
      </c>
      <c r="D30" s="19">
        <f>'[1]1. Sestava'!C31</f>
        <v>2015</v>
      </c>
      <c r="E30" s="18" t="str">
        <f>'[1]1. Sestava'!D31</f>
        <v>TJ Jiskra Humpolec</v>
      </c>
      <c r="F30" s="20">
        <f>'[1]1. Sestava'!O31</f>
        <v>1.2</v>
      </c>
      <c r="G30" s="20">
        <f>'[1]1. Sestava'!P31</f>
        <v>5.8</v>
      </c>
      <c r="H30" s="20">
        <f>'[1]1. Sestava'!Q31</f>
        <v>7</v>
      </c>
      <c r="I30" s="20">
        <f>'[1]1. Sestava'!R31</f>
        <v>0</v>
      </c>
      <c r="J30" s="21">
        <f>'[1]1. Sestava'!S31</f>
        <v>14</v>
      </c>
      <c r="K30" s="3"/>
      <c r="L30" s="3"/>
      <c r="M30" s="3"/>
      <c r="N30" s="3"/>
      <c r="O30" s="4"/>
    </row>
    <row r="31" spans="1:15" ht="15.6" customHeight="1">
      <c r="B31" s="13" t="str">
        <f>ROW()-$A$28&amp;"."</f>
        <v>3.</v>
      </c>
      <c r="C31" s="18" t="str">
        <f>'[1]1. Sestava'!B29</f>
        <v>Skálová Natálie</v>
      </c>
      <c r="D31" s="19">
        <f>'[1]1. Sestava'!C29</f>
        <v>2015</v>
      </c>
      <c r="E31" s="18" t="str">
        <f>'[1]1. Sestava'!D29</f>
        <v>TJ Sokol Bernartice</v>
      </c>
      <c r="F31" s="20">
        <f>'[1]1. Sestava'!O29</f>
        <v>1.3</v>
      </c>
      <c r="G31" s="20">
        <f>'[1]1. Sestava'!P29</f>
        <v>5.2</v>
      </c>
      <c r="H31" s="20">
        <f>'[1]1. Sestava'!Q29</f>
        <v>6.15</v>
      </c>
      <c r="I31" s="20">
        <f>'[1]1. Sestava'!R29</f>
        <v>0</v>
      </c>
      <c r="J31" s="21">
        <f>'[1]1. Sestava'!S29</f>
        <v>12.65</v>
      </c>
      <c r="K31" s="5"/>
      <c r="L31" s="5"/>
      <c r="M31" s="5"/>
      <c r="N31" s="5"/>
      <c r="O31" s="6"/>
    </row>
    <row r="32" spans="1:15" ht="44.1" customHeight="1">
      <c r="B32" s="3"/>
      <c r="C32" s="3"/>
      <c r="D32" s="3"/>
      <c r="E32" s="3"/>
      <c r="F32" s="3"/>
      <c r="G32" s="3"/>
      <c r="H32" s="3"/>
      <c r="I32" s="3"/>
      <c r="J32" s="4"/>
      <c r="K32" s="3"/>
      <c r="L32" s="3"/>
      <c r="M32" s="3"/>
      <c r="N32" s="3"/>
      <c r="O32" s="4"/>
    </row>
    <row r="33" spans="1:16" ht="15.75" customHeight="1">
      <c r="B33" s="27" t="s">
        <v>16</v>
      </c>
      <c r="C33" s="27"/>
      <c r="D33" s="27"/>
      <c r="E33" s="27"/>
      <c r="F33" s="27"/>
      <c r="G33" s="27"/>
      <c r="H33" s="27"/>
      <c r="I33" s="27"/>
      <c r="J33" s="27"/>
      <c r="K33" s="5"/>
      <c r="L33" s="5"/>
      <c r="M33" s="5"/>
      <c r="N33" s="5"/>
      <c r="O33" s="6"/>
    </row>
    <row r="34" spans="1:16" ht="5.25" customHeight="1">
      <c r="B34" s="3"/>
      <c r="C34" s="3"/>
      <c r="D34" s="3"/>
      <c r="E34" s="3"/>
      <c r="F34" s="3"/>
      <c r="G34" s="3"/>
      <c r="H34" s="3"/>
      <c r="I34" s="3"/>
      <c r="J34" s="4"/>
      <c r="K34" s="3"/>
      <c r="L34" s="3"/>
      <c r="M34" s="3"/>
      <c r="N34" s="3"/>
      <c r="O34" s="4"/>
    </row>
    <row r="35" spans="1:16" ht="15.75" customHeight="1" thickBot="1">
      <c r="B35" s="28" t="s">
        <v>1</v>
      </c>
      <c r="C35" s="28" t="s">
        <v>2</v>
      </c>
      <c r="D35" s="28" t="s">
        <v>3</v>
      </c>
      <c r="E35" s="28" t="s">
        <v>4</v>
      </c>
      <c r="F35" s="29" t="s">
        <v>5</v>
      </c>
      <c r="G35" s="29"/>
      <c r="H35" s="29"/>
      <c r="I35" s="29"/>
      <c r="J35" s="29"/>
      <c r="K35" s="29" t="s">
        <v>17</v>
      </c>
      <c r="L35" s="29"/>
      <c r="M35" s="29"/>
      <c r="N35" s="29"/>
      <c r="O35" s="29"/>
      <c r="P35" s="30" t="s">
        <v>18</v>
      </c>
    </row>
    <row r="36" spans="1:16" ht="24.75" customHeight="1" thickTop="1" thickBot="1">
      <c r="B36" s="28"/>
      <c r="C36" s="28"/>
      <c r="D36" s="28"/>
      <c r="E36" s="28"/>
      <c r="F36" s="7" t="s">
        <v>6</v>
      </c>
      <c r="G36" s="7" t="s">
        <v>7</v>
      </c>
      <c r="H36" s="8" t="s">
        <v>8</v>
      </c>
      <c r="I36" s="8" t="s">
        <v>9</v>
      </c>
      <c r="J36" s="9" t="s">
        <v>10</v>
      </c>
      <c r="K36" s="7" t="s">
        <v>6</v>
      </c>
      <c r="L36" s="7" t="s">
        <v>7</v>
      </c>
      <c r="M36" s="8" t="s">
        <v>8</v>
      </c>
      <c r="N36" s="8" t="s">
        <v>9</v>
      </c>
      <c r="O36" s="22" t="s">
        <v>10</v>
      </c>
      <c r="P36" s="30"/>
    </row>
    <row r="37" spans="1:16" ht="15.75" customHeight="1" thickTop="1" thickBot="1">
      <c r="A37" s="10">
        <f>ROW()</f>
        <v>37</v>
      </c>
      <c r="B37" s="28"/>
      <c r="C37" s="28"/>
      <c r="D37" s="28"/>
      <c r="E37" s="28"/>
      <c r="F37" s="11" t="s">
        <v>11</v>
      </c>
      <c r="G37" s="11" t="s">
        <v>12</v>
      </c>
      <c r="H37" s="11" t="s">
        <v>13</v>
      </c>
      <c r="I37" s="11"/>
      <c r="J37" s="12"/>
      <c r="K37" s="11" t="s">
        <v>11</v>
      </c>
      <c r="L37" s="11" t="s">
        <v>12</v>
      </c>
      <c r="M37" s="11" t="s">
        <v>13</v>
      </c>
      <c r="N37" s="11"/>
      <c r="O37" s="23"/>
      <c r="P37" s="30"/>
    </row>
    <row r="38" spans="1:16" ht="15.6" customHeight="1" thickTop="1">
      <c r="B38" s="13" t="str">
        <f>ROW()-$A$37&amp;"."</f>
        <v>1.</v>
      </c>
      <c r="C38" s="18" t="str">
        <f>'[1]1. Sestava'!B38</f>
        <v>Sackno Daria</v>
      </c>
      <c r="D38" s="19">
        <f>'[1]1. Sestava'!C38</f>
        <v>2015</v>
      </c>
      <c r="E38" s="18" t="str">
        <f>'[1]1. Sestava'!D38</f>
        <v>SK MG Máj České Budějovice</v>
      </c>
      <c r="F38" s="20">
        <f>'[1]1. Sestava'!O38</f>
        <v>0.1</v>
      </c>
      <c r="G38" s="20">
        <f>'[1]1. Sestava'!P38</f>
        <v>4.5999999999999996</v>
      </c>
      <c r="H38" s="20">
        <f>'[1]1. Sestava'!Q38</f>
        <v>7.15</v>
      </c>
      <c r="I38" s="20">
        <f>'[1]1. Sestava'!R38</f>
        <v>0</v>
      </c>
      <c r="J38" s="21">
        <f>'[1]1. Sestava'!S38</f>
        <v>11.85</v>
      </c>
      <c r="K38" s="20">
        <f>'[1]2. Sestava'!O38</f>
        <v>0.9</v>
      </c>
      <c r="L38" s="20">
        <f>'[1]2. Sestava'!P38</f>
        <v>5.45</v>
      </c>
      <c r="M38" s="20">
        <f>'[1]2. Sestava'!Q38</f>
        <v>5.0999999999999996</v>
      </c>
      <c r="N38" s="20">
        <f>'[1]2. Sestava'!R38</f>
        <v>0</v>
      </c>
      <c r="O38" s="21">
        <f>'[1]2. Sestava'!S38</f>
        <v>11.45</v>
      </c>
      <c r="P38" s="24">
        <f>J38+O38</f>
        <v>23.299999999999997</v>
      </c>
    </row>
    <row r="39" spans="1:16" ht="15.6" customHeight="1">
      <c r="B39" s="13" t="str">
        <f>ROW()-$A$37&amp;"."</f>
        <v>2.</v>
      </c>
      <c r="C39" s="18" t="str">
        <f>'[1]1. Sestava'!B39</f>
        <v>Čunátová Viktorie</v>
      </c>
      <c r="D39" s="19">
        <f>'[1]1. Sestava'!C39</f>
        <v>2015</v>
      </c>
      <c r="E39" s="18" t="str">
        <f>'[1]1. Sestava'!D39</f>
        <v>RG Proactive Milevsko</v>
      </c>
      <c r="F39" s="20">
        <f>'[1]1. Sestava'!O39</f>
        <v>1.6</v>
      </c>
      <c r="G39" s="20">
        <f>'[1]1. Sestava'!P39</f>
        <v>5.35</v>
      </c>
      <c r="H39" s="20">
        <f>'[1]1. Sestava'!Q39</f>
        <v>6.95</v>
      </c>
      <c r="I39" s="20">
        <f>'[1]1. Sestava'!R39</f>
        <v>0</v>
      </c>
      <c r="J39" s="21">
        <f>'[1]1. Sestava'!S39</f>
        <v>13.899999999999999</v>
      </c>
      <c r="K39" s="20">
        <f>'[1]2. Sestava'!O39</f>
        <v>1.3</v>
      </c>
      <c r="L39" s="20">
        <f>'[1]2. Sestava'!P39</f>
        <v>4.25</v>
      </c>
      <c r="M39" s="20">
        <f>'[1]2. Sestava'!Q39</f>
        <v>3.3</v>
      </c>
      <c r="N39" s="20">
        <f>'[1]2. Sestava'!R39</f>
        <v>0</v>
      </c>
      <c r="O39" s="21">
        <f>'[1]2. Sestava'!S39</f>
        <v>8.85</v>
      </c>
      <c r="P39" s="24">
        <f>J39+O39</f>
        <v>22.75</v>
      </c>
    </row>
    <row r="40" spans="1:16" ht="15.6" customHeight="1">
      <c r="B40" s="13" t="str">
        <f>ROW()-$A$37&amp;"."</f>
        <v>3.</v>
      </c>
      <c r="C40" s="18" t="str">
        <f>'[1]1. Sestava'!B40</f>
        <v>Čeřovská Ella</v>
      </c>
      <c r="D40" s="19">
        <f>'[1]1. Sestava'!C40</f>
        <v>2015</v>
      </c>
      <c r="E40" s="18" t="str">
        <f>'[1]1. Sestava'!D40</f>
        <v>RG Proactive Milevsko</v>
      </c>
      <c r="F40" s="20">
        <f>'[1]1. Sestava'!O40</f>
        <v>1.2</v>
      </c>
      <c r="G40" s="20">
        <f>'[1]1. Sestava'!P40</f>
        <v>5</v>
      </c>
      <c r="H40" s="20">
        <f>'[1]1. Sestava'!Q40</f>
        <v>6.5</v>
      </c>
      <c r="I40" s="20">
        <f>'[1]1. Sestava'!R40</f>
        <v>0</v>
      </c>
      <c r="J40" s="21">
        <f>'[1]1. Sestava'!S40</f>
        <v>12.7</v>
      </c>
      <c r="K40" s="20">
        <f>'[1]2. Sestava'!O40</f>
        <v>0.9</v>
      </c>
      <c r="L40" s="20">
        <f>'[1]2. Sestava'!P40</f>
        <v>3.6500000000000004</v>
      </c>
      <c r="M40" s="20">
        <f>'[1]2. Sestava'!Q40</f>
        <v>4.3000000000000007</v>
      </c>
      <c r="N40" s="20">
        <f>'[1]2. Sestava'!R40</f>
        <v>0</v>
      </c>
      <c r="O40" s="21">
        <f>'[1]2. Sestava'!S40</f>
        <v>8.8500000000000014</v>
      </c>
      <c r="P40" s="24">
        <f>J40+O40</f>
        <v>21.55</v>
      </c>
    </row>
    <row r="41" spans="1:16" ht="15.6" customHeight="1">
      <c r="B41" s="13" t="str">
        <f>ROW()-$A$37&amp;"."</f>
        <v>4.</v>
      </c>
      <c r="C41" s="18" t="str">
        <f>'[1]1. Sestava'!B41</f>
        <v>Nováková Nela</v>
      </c>
      <c r="D41" s="19">
        <f>'[1]1. Sestava'!C41</f>
        <v>2015</v>
      </c>
      <c r="E41" s="18" t="str">
        <f>'[1]1. Sestava'!D41</f>
        <v>Akademie MG KP</v>
      </c>
      <c r="F41" s="20">
        <f>'[1]1. Sestava'!O41</f>
        <v>0.7</v>
      </c>
      <c r="G41" s="20">
        <f>'[1]1. Sestava'!P41</f>
        <v>4.75</v>
      </c>
      <c r="H41" s="20">
        <f>'[1]1. Sestava'!Q41</f>
        <v>6.5</v>
      </c>
      <c r="I41" s="20">
        <f>'[1]1. Sestava'!R41</f>
        <v>0</v>
      </c>
      <c r="J41" s="21">
        <f>'[1]1. Sestava'!S41</f>
        <v>11.95</v>
      </c>
      <c r="K41" s="20">
        <f>'[1]2. Sestava'!O41</f>
        <v>0.3</v>
      </c>
      <c r="L41" s="20">
        <f>'[1]2. Sestava'!P41</f>
        <v>3.25</v>
      </c>
      <c r="M41" s="20">
        <f>'[1]2. Sestava'!Q41</f>
        <v>5.05</v>
      </c>
      <c r="N41" s="20">
        <f>'[1]2. Sestava'!R41</f>
        <v>0.6</v>
      </c>
      <c r="O41" s="21">
        <f>'[1]2. Sestava'!S41</f>
        <v>8</v>
      </c>
      <c r="P41" s="24">
        <f>J41+O41</f>
        <v>19.95</v>
      </c>
    </row>
    <row r="42" spans="1:16" ht="9.9499999999999993" customHeight="1">
      <c r="B42" s="3"/>
      <c r="C42" s="3"/>
      <c r="D42" s="3"/>
      <c r="E42" s="3"/>
      <c r="F42" s="3"/>
      <c r="G42" s="3"/>
      <c r="H42" s="3"/>
      <c r="I42" s="3"/>
      <c r="J42" s="4"/>
      <c r="K42" s="3"/>
      <c r="L42" s="3"/>
      <c r="M42" s="3"/>
      <c r="N42" s="3"/>
      <c r="O42" s="4"/>
    </row>
    <row r="43" spans="1:16" ht="15.75" customHeight="1">
      <c r="B43" s="27" t="s">
        <v>19</v>
      </c>
      <c r="C43" s="27"/>
      <c r="D43" s="27"/>
      <c r="E43" s="27"/>
      <c r="F43" s="27"/>
      <c r="G43" s="27"/>
      <c r="H43" s="27"/>
      <c r="I43" s="27"/>
      <c r="J43" s="27"/>
      <c r="K43" s="5"/>
      <c r="L43" s="5"/>
      <c r="M43" s="5"/>
      <c r="N43" s="5"/>
      <c r="O43" s="6"/>
    </row>
    <row r="44" spans="1:16" ht="5.25" customHeight="1">
      <c r="B44" s="3"/>
      <c r="C44" s="3"/>
      <c r="D44" s="3"/>
      <c r="E44" s="3"/>
      <c r="F44" s="3"/>
      <c r="G44" s="3"/>
      <c r="H44" s="3"/>
      <c r="I44" s="3"/>
      <c r="J44" s="4"/>
      <c r="K44" s="3"/>
      <c r="L44" s="3"/>
      <c r="M44" s="3"/>
      <c r="N44" s="3"/>
      <c r="O44" s="4"/>
    </row>
    <row r="45" spans="1:16" ht="15.75" customHeight="1" thickBot="1">
      <c r="B45" s="28" t="s">
        <v>1</v>
      </c>
      <c r="C45" s="28" t="s">
        <v>2</v>
      </c>
      <c r="D45" s="28" t="s">
        <v>3</v>
      </c>
      <c r="E45" s="28" t="s">
        <v>4</v>
      </c>
      <c r="F45" s="29" t="s">
        <v>5</v>
      </c>
      <c r="G45" s="29"/>
      <c r="H45" s="29"/>
      <c r="I45" s="29"/>
      <c r="J45" s="29"/>
      <c r="K45" s="29" t="s">
        <v>17</v>
      </c>
      <c r="L45" s="29"/>
      <c r="M45" s="29"/>
      <c r="N45" s="29"/>
      <c r="O45" s="29"/>
      <c r="P45" s="30" t="s">
        <v>18</v>
      </c>
    </row>
    <row r="46" spans="1:16" ht="24.75" customHeight="1" thickTop="1" thickBot="1">
      <c r="B46" s="28"/>
      <c r="C46" s="28"/>
      <c r="D46" s="28"/>
      <c r="E46" s="28"/>
      <c r="F46" s="7" t="s">
        <v>6</v>
      </c>
      <c r="G46" s="7" t="s">
        <v>7</v>
      </c>
      <c r="H46" s="8" t="s">
        <v>8</v>
      </c>
      <c r="I46" s="8" t="s">
        <v>9</v>
      </c>
      <c r="J46" s="9" t="s">
        <v>10</v>
      </c>
      <c r="K46" s="7" t="s">
        <v>6</v>
      </c>
      <c r="L46" s="7" t="s">
        <v>7</v>
      </c>
      <c r="M46" s="8" t="s">
        <v>8</v>
      </c>
      <c r="N46" s="8" t="s">
        <v>9</v>
      </c>
      <c r="O46" s="22" t="s">
        <v>10</v>
      </c>
      <c r="P46" s="30"/>
    </row>
    <row r="47" spans="1:16" ht="15.75" customHeight="1" thickTop="1" thickBot="1">
      <c r="A47" s="10">
        <f>ROW()</f>
        <v>47</v>
      </c>
      <c r="B47" s="28"/>
      <c r="C47" s="28"/>
      <c r="D47" s="28"/>
      <c r="E47" s="28"/>
      <c r="F47" s="11" t="s">
        <v>11</v>
      </c>
      <c r="G47" s="11" t="s">
        <v>12</v>
      </c>
      <c r="H47" s="11" t="s">
        <v>13</v>
      </c>
      <c r="I47" s="11"/>
      <c r="J47" s="12"/>
      <c r="K47" s="11" t="s">
        <v>11</v>
      </c>
      <c r="L47" s="11" t="s">
        <v>12</v>
      </c>
      <c r="M47" s="11" t="s">
        <v>13</v>
      </c>
      <c r="N47" s="11"/>
      <c r="O47" s="23"/>
      <c r="P47" s="30"/>
    </row>
    <row r="48" spans="1:16" ht="15.6" customHeight="1" thickTop="1">
      <c r="B48" s="13" t="str">
        <f t="shared" ref="B48:B53" si="1">ROW()-$A$47&amp;"."</f>
        <v>1.</v>
      </c>
      <c r="C48" s="14" t="str">
        <f>'[1]1. Sestava'!B52</f>
        <v>Klasnová Michaela</v>
      </c>
      <c r="D48" s="15">
        <f>'[1]1. Sestava'!C52</f>
        <v>2013</v>
      </c>
      <c r="E48" s="14" t="str">
        <f>'[1]1. Sestava'!D52</f>
        <v>TJ Sokol Bernartice</v>
      </c>
      <c r="F48" s="16">
        <f>'[1]1. Sestava'!O52</f>
        <v>2.8</v>
      </c>
      <c r="G48" s="20">
        <f>'[1]1. Sestava'!P52</f>
        <v>7.35</v>
      </c>
      <c r="H48" s="16">
        <f>'[1]1. Sestava'!Q52</f>
        <v>7.2</v>
      </c>
      <c r="I48" s="16">
        <f>'[1]1. Sestava'!R52</f>
        <v>0</v>
      </c>
      <c r="J48" s="17">
        <f>'[1]1. Sestava'!S52</f>
        <v>17.349999999999998</v>
      </c>
      <c r="K48" s="16">
        <f>'[1]2. Sestava'!O52</f>
        <v>3.1</v>
      </c>
      <c r="L48" s="16">
        <f>'[1]2. Sestava'!P52</f>
        <v>6</v>
      </c>
      <c r="M48" s="16">
        <f>'[1]2. Sestava'!Q52</f>
        <v>6.25</v>
      </c>
      <c r="N48" s="16">
        <f>'[1]2. Sestava'!R52</f>
        <v>0</v>
      </c>
      <c r="O48" s="17">
        <f>'[1]2. Sestava'!S52</f>
        <v>15.35</v>
      </c>
      <c r="P48" s="25">
        <f t="shared" ref="P48:P53" si="2">J48+O48</f>
        <v>32.699999999999996</v>
      </c>
    </row>
    <row r="49" spans="1:16" ht="15.6" customHeight="1">
      <c r="B49" s="13" t="str">
        <f t="shared" si="1"/>
        <v>2.</v>
      </c>
      <c r="C49" s="18" t="str">
        <f>'[1]1. Sestava'!B49</f>
        <v>Boháčová Ellen Anna</v>
      </c>
      <c r="D49" s="19">
        <f>'[1]1. Sestava'!C49</f>
        <v>2013</v>
      </c>
      <c r="E49" s="18" t="str">
        <f>'[1]1. Sestava'!D49</f>
        <v>GSK Tábor</v>
      </c>
      <c r="F49" s="20">
        <f>'[1]1. Sestava'!O49</f>
        <v>1.9</v>
      </c>
      <c r="G49" s="20">
        <f>'[1]1. Sestava'!P49</f>
        <v>5.9</v>
      </c>
      <c r="H49" s="20">
        <f>'[1]1. Sestava'!Q49</f>
        <v>6.85</v>
      </c>
      <c r="I49" s="20">
        <f>'[1]1. Sestava'!R49</f>
        <v>0</v>
      </c>
      <c r="J49" s="21">
        <f>'[1]1. Sestava'!S49</f>
        <v>14.65</v>
      </c>
      <c r="K49" s="20">
        <f>'[1]2. Sestava'!O49</f>
        <v>0.9</v>
      </c>
      <c r="L49" s="16">
        <f>'[1]2. Sestava'!P49</f>
        <v>5.5500000000000007</v>
      </c>
      <c r="M49" s="20">
        <f>'[1]2. Sestava'!Q49</f>
        <v>5.8000000000000007</v>
      </c>
      <c r="N49" s="20">
        <f>'[1]2. Sestava'!R49</f>
        <v>0</v>
      </c>
      <c r="O49" s="21">
        <f>'[1]2. Sestava'!S49</f>
        <v>12.250000000000002</v>
      </c>
      <c r="P49" s="24">
        <f t="shared" si="2"/>
        <v>26.900000000000002</v>
      </c>
    </row>
    <row r="50" spans="1:16" ht="15.6" customHeight="1">
      <c r="B50" s="13" t="str">
        <f t="shared" si="1"/>
        <v>3.</v>
      </c>
      <c r="C50" s="18" t="str">
        <f>'[1]1. Sestava'!B48</f>
        <v>Železná Adriana</v>
      </c>
      <c r="D50" s="19">
        <f>'[1]1. Sestava'!C48</f>
        <v>2014</v>
      </c>
      <c r="E50" s="18" t="str">
        <f>'[1]1. Sestava'!D48</f>
        <v>RG Proactive Milevsko</v>
      </c>
      <c r="F50" s="20">
        <f>'[1]1. Sestava'!O48</f>
        <v>2.1</v>
      </c>
      <c r="G50" s="20">
        <f>'[1]1. Sestava'!P48</f>
        <v>6.75</v>
      </c>
      <c r="H50" s="20">
        <f>'[1]1. Sestava'!Q48</f>
        <v>7.05</v>
      </c>
      <c r="I50" s="20">
        <f>'[1]1. Sestava'!R48</f>
        <v>0</v>
      </c>
      <c r="J50" s="21">
        <f>'[1]1. Sestava'!S48</f>
        <v>15.899999999999999</v>
      </c>
      <c r="K50" s="20">
        <f>'[1]2. Sestava'!O48</f>
        <v>0.8</v>
      </c>
      <c r="L50" s="16">
        <f>'[1]2. Sestava'!P48</f>
        <v>4.9000000000000004</v>
      </c>
      <c r="M50" s="20">
        <f>'[1]2. Sestava'!Q48</f>
        <v>5.15</v>
      </c>
      <c r="N50" s="20">
        <f>'[1]2. Sestava'!R48</f>
        <v>0</v>
      </c>
      <c r="O50" s="21">
        <f>'[1]2. Sestava'!S48</f>
        <v>10.850000000000001</v>
      </c>
      <c r="P50" s="24">
        <f t="shared" si="2"/>
        <v>26.75</v>
      </c>
    </row>
    <row r="51" spans="1:16" ht="15.6" customHeight="1">
      <c r="B51" s="13" t="str">
        <f t="shared" si="1"/>
        <v>4.</v>
      </c>
      <c r="C51" s="18" t="str">
        <f>'[1]1. Sestava'!B50</f>
        <v>Vaculová Nikola</v>
      </c>
      <c r="D51" s="19">
        <f>'[1]1. Sestava'!C50</f>
        <v>2014</v>
      </c>
      <c r="E51" s="18" t="str">
        <f>'[1]1. Sestava'!D50</f>
        <v>TJ Sokol Bernartice</v>
      </c>
      <c r="F51" s="20">
        <f>'[1]1. Sestava'!O50</f>
        <v>1.4</v>
      </c>
      <c r="G51" s="20">
        <f>'[1]1. Sestava'!P50</f>
        <v>4.7</v>
      </c>
      <c r="H51" s="20">
        <f>'[1]1. Sestava'!Q50</f>
        <v>5.55</v>
      </c>
      <c r="I51" s="20">
        <f>'[1]1. Sestava'!R50</f>
        <v>0</v>
      </c>
      <c r="J51" s="21">
        <f>'[1]1. Sestava'!S50</f>
        <v>11.649999999999999</v>
      </c>
      <c r="K51" s="20">
        <f>'[1]2. Sestava'!O50</f>
        <v>1.3</v>
      </c>
      <c r="L51" s="16">
        <f>'[1]2. Sestava'!P50</f>
        <v>4.6999999999999993</v>
      </c>
      <c r="M51" s="20">
        <f>'[1]2. Sestava'!Q50</f>
        <v>5.45</v>
      </c>
      <c r="N51" s="20">
        <f>'[1]2. Sestava'!R50</f>
        <v>0</v>
      </c>
      <c r="O51" s="21">
        <f>'[1]2. Sestava'!S50</f>
        <v>11.45</v>
      </c>
      <c r="P51" s="24">
        <f t="shared" si="2"/>
        <v>23.099999999999998</v>
      </c>
    </row>
    <row r="52" spans="1:16" ht="15.6" customHeight="1">
      <c r="B52" s="13" t="str">
        <f t="shared" si="1"/>
        <v>5.</v>
      </c>
      <c r="C52" s="18" t="str">
        <f>'[1]1. Sestava'!B51</f>
        <v>Ludvíková Viktorie</v>
      </c>
      <c r="D52" s="19">
        <f>'[1]1. Sestava'!C51</f>
        <v>2013</v>
      </c>
      <c r="E52" s="18" t="str">
        <f>'[1]1. Sestava'!D51</f>
        <v>RG Proactive Milevsko</v>
      </c>
      <c r="F52" s="20">
        <f>'[1]1. Sestava'!O51</f>
        <v>1.1000000000000001</v>
      </c>
      <c r="G52" s="20">
        <f>'[1]1. Sestava'!P51</f>
        <v>4.3000000000000007</v>
      </c>
      <c r="H52" s="20">
        <f>'[1]1. Sestava'!Q51</f>
        <v>5.8</v>
      </c>
      <c r="I52" s="20">
        <f>'[1]1. Sestava'!R51</f>
        <v>0</v>
      </c>
      <c r="J52" s="21">
        <f>'[1]1. Sestava'!S51</f>
        <v>11.2</v>
      </c>
      <c r="K52" s="20">
        <f>'[1]2. Sestava'!O51</f>
        <v>0.8</v>
      </c>
      <c r="L52" s="16">
        <f>'[1]2. Sestava'!P51</f>
        <v>3.5</v>
      </c>
      <c r="M52" s="20">
        <f>'[1]2. Sestava'!Q51</f>
        <v>5.1999999999999993</v>
      </c>
      <c r="N52" s="20">
        <f>'[1]2. Sestava'!R51</f>
        <v>0</v>
      </c>
      <c r="O52" s="21">
        <f>'[1]2. Sestava'!S51</f>
        <v>9.5</v>
      </c>
      <c r="P52" s="24">
        <f t="shared" si="2"/>
        <v>20.7</v>
      </c>
    </row>
    <row r="53" spans="1:16" ht="15.6" customHeight="1">
      <c r="B53" s="13" t="str">
        <f t="shared" si="1"/>
        <v>6.</v>
      </c>
      <c r="C53" s="14" t="str">
        <f>'[1]1. Sestava'!B53</f>
        <v>Pražmová Viktorie</v>
      </c>
      <c r="D53" s="15">
        <f>'[1]1. Sestava'!C53</f>
        <v>2013</v>
      </c>
      <c r="E53" s="14" t="str">
        <f>'[1]1. Sestava'!D53</f>
        <v>Akademie MG KP</v>
      </c>
      <c r="F53" s="16">
        <f>'[1]1. Sestava'!O53</f>
        <v>0.5</v>
      </c>
      <c r="G53" s="20">
        <f>'[1]1. Sestava'!P53</f>
        <v>4.3499999999999996</v>
      </c>
      <c r="H53" s="16">
        <f>'[1]1. Sestava'!Q53</f>
        <v>5.4</v>
      </c>
      <c r="I53" s="16">
        <f>'[1]1. Sestava'!R53</f>
        <v>0</v>
      </c>
      <c r="J53" s="17">
        <f>'[1]1. Sestava'!S53</f>
        <v>10.25</v>
      </c>
      <c r="K53" s="16">
        <f>'[1]2. Sestava'!O53</f>
        <v>0.5</v>
      </c>
      <c r="L53" s="16">
        <f>'[1]2. Sestava'!P53</f>
        <v>3.4499999999999993</v>
      </c>
      <c r="M53" s="16">
        <f>'[1]2. Sestava'!Q53</f>
        <v>5</v>
      </c>
      <c r="N53" s="16">
        <f>'[1]2. Sestava'!R53</f>
        <v>0</v>
      </c>
      <c r="O53" s="17">
        <f>'[1]2. Sestava'!S53</f>
        <v>8.9499999999999993</v>
      </c>
      <c r="P53" s="25">
        <f t="shared" si="2"/>
        <v>19.2</v>
      </c>
    </row>
    <row r="54" spans="1:16" ht="9.9499999999999993" customHeight="1">
      <c r="B54" s="3"/>
      <c r="C54" s="3"/>
      <c r="D54" s="3"/>
      <c r="E54" s="3"/>
      <c r="F54" s="3"/>
      <c r="G54" s="3"/>
      <c r="H54" s="3"/>
      <c r="I54" s="3"/>
      <c r="J54" s="4"/>
      <c r="K54" s="3"/>
      <c r="L54" s="3"/>
      <c r="M54" s="3"/>
      <c r="N54" s="3"/>
      <c r="O54" s="4"/>
    </row>
    <row r="55" spans="1:16" ht="15.75" customHeight="1">
      <c r="B55" s="27" t="s">
        <v>20</v>
      </c>
      <c r="C55" s="27"/>
      <c r="D55" s="27"/>
      <c r="E55" s="27"/>
      <c r="F55" s="27"/>
      <c r="G55" s="27"/>
      <c r="H55" s="27"/>
      <c r="I55" s="27"/>
      <c r="J55" s="27"/>
      <c r="K55" s="5"/>
      <c r="L55" s="5"/>
      <c r="M55" s="5"/>
      <c r="N55" s="5"/>
      <c r="O55" s="6"/>
    </row>
    <row r="56" spans="1:16" ht="5.25" customHeight="1">
      <c r="B56" s="3"/>
      <c r="C56" s="3"/>
      <c r="D56" s="3"/>
      <c r="E56" s="3"/>
      <c r="F56" s="3"/>
      <c r="G56" s="3"/>
      <c r="H56" s="3"/>
      <c r="I56" s="3"/>
      <c r="J56" s="4"/>
      <c r="K56" s="3"/>
      <c r="L56" s="3"/>
      <c r="M56" s="3"/>
      <c r="N56" s="3"/>
      <c r="O56" s="4"/>
    </row>
    <row r="57" spans="1:16" ht="15.75" customHeight="1" thickBot="1">
      <c r="B57" s="28" t="s">
        <v>1</v>
      </c>
      <c r="C57" s="28" t="s">
        <v>2</v>
      </c>
      <c r="D57" s="28" t="s">
        <v>3</v>
      </c>
      <c r="E57" s="28" t="s">
        <v>4</v>
      </c>
      <c r="F57" s="29" t="s">
        <v>5</v>
      </c>
      <c r="G57" s="29"/>
      <c r="H57" s="29"/>
      <c r="I57" s="29"/>
      <c r="J57" s="29"/>
      <c r="K57" s="29" t="s">
        <v>17</v>
      </c>
      <c r="L57" s="29"/>
      <c r="M57" s="29"/>
      <c r="N57" s="29"/>
      <c r="O57" s="29"/>
      <c r="P57" s="30" t="s">
        <v>18</v>
      </c>
    </row>
    <row r="58" spans="1:16" ht="24.75" customHeight="1" thickTop="1" thickBot="1">
      <c r="B58" s="28"/>
      <c r="C58" s="28"/>
      <c r="D58" s="28"/>
      <c r="E58" s="28"/>
      <c r="F58" s="7" t="s">
        <v>6</v>
      </c>
      <c r="G58" s="7" t="s">
        <v>7</v>
      </c>
      <c r="H58" s="8" t="s">
        <v>8</v>
      </c>
      <c r="I58" s="8" t="s">
        <v>9</v>
      </c>
      <c r="J58" s="9" t="s">
        <v>10</v>
      </c>
      <c r="K58" s="7" t="s">
        <v>6</v>
      </c>
      <c r="L58" s="7" t="s">
        <v>7</v>
      </c>
      <c r="M58" s="8" t="s">
        <v>8</v>
      </c>
      <c r="N58" s="8" t="s">
        <v>9</v>
      </c>
      <c r="O58" s="22" t="s">
        <v>10</v>
      </c>
      <c r="P58" s="30"/>
    </row>
    <row r="59" spans="1:16" ht="15.75" customHeight="1" thickTop="1" thickBot="1">
      <c r="A59" s="10">
        <f>ROW()</f>
        <v>59</v>
      </c>
      <c r="B59" s="28"/>
      <c r="C59" s="28"/>
      <c r="D59" s="28"/>
      <c r="E59" s="28"/>
      <c r="F59" s="11" t="s">
        <v>11</v>
      </c>
      <c r="G59" s="11" t="s">
        <v>12</v>
      </c>
      <c r="H59" s="11" t="s">
        <v>13</v>
      </c>
      <c r="I59" s="11"/>
      <c r="J59" s="12"/>
      <c r="K59" s="11" t="s">
        <v>11</v>
      </c>
      <c r="L59" s="11" t="s">
        <v>12</v>
      </c>
      <c r="M59" s="11" t="s">
        <v>13</v>
      </c>
      <c r="N59" s="11"/>
      <c r="O59" s="23"/>
      <c r="P59" s="30"/>
    </row>
    <row r="60" spans="1:16" ht="15.6" customHeight="1" thickTop="1">
      <c r="B60" s="13" t="str">
        <f>ROW()-$A$59&amp;"."</f>
        <v>1.</v>
      </c>
      <c r="C60" s="14" t="str">
        <f>'[1]1. Sestava'!B60</f>
        <v>Kolesnik Sofiia</v>
      </c>
      <c r="D60" s="15">
        <f>'[1]1. Sestava'!C60</f>
        <v>2014</v>
      </c>
      <c r="E60" s="14" t="str">
        <f>'[1]1. Sestava'!D60</f>
        <v>TJ Jiskra Humpolec</v>
      </c>
      <c r="F60" s="16">
        <f>'[1]1. Sestava'!O60</f>
        <v>2.6</v>
      </c>
      <c r="G60" s="20">
        <f>'[1]1. Sestava'!P60</f>
        <v>5.45</v>
      </c>
      <c r="H60" s="16">
        <f>'[1]1. Sestava'!Q60</f>
        <v>5.7</v>
      </c>
      <c r="I60" s="16">
        <f>'[1]1. Sestava'!R60</f>
        <v>0</v>
      </c>
      <c r="J60" s="17">
        <f>'[1]1. Sestava'!S60</f>
        <v>13.75</v>
      </c>
      <c r="K60" s="16">
        <f>'[1]2. Sestava'!O60</f>
        <v>1</v>
      </c>
      <c r="L60" s="16">
        <f>'[1]2. Sestava'!P60</f>
        <v>5.35</v>
      </c>
      <c r="M60" s="16">
        <f>'[1]2. Sestava'!Q60</f>
        <v>4.05</v>
      </c>
      <c r="N60" s="16">
        <f>'[1]2. Sestava'!R60</f>
        <v>0</v>
      </c>
      <c r="O60" s="17">
        <f>'[1]2. Sestava'!S60</f>
        <v>10.399999999999999</v>
      </c>
      <c r="P60" s="25">
        <f>J60+O60</f>
        <v>24.15</v>
      </c>
    </row>
    <row r="61" spans="1:16" ht="9.9499999999999993" customHeight="1">
      <c r="B61" s="3"/>
      <c r="C61" s="3"/>
      <c r="D61" s="3"/>
      <c r="E61" s="3"/>
      <c r="F61" s="3"/>
      <c r="G61" s="3"/>
      <c r="H61" s="3"/>
      <c r="I61" s="3"/>
      <c r="J61" s="4"/>
      <c r="K61" s="3"/>
      <c r="L61" s="3"/>
      <c r="M61" s="3"/>
      <c r="N61" s="3"/>
      <c r="O61" s="4"/>
    </row>
    <row r="62" spans="1:16" ht="15.75" customHeight="1">
      <c r="B62" s="27" t="s">
        <v>21</v>
      </c>
      <c r="C62" s="27"/>
      <c r="D62" s="27"/>
      <c r="E62" s="27"/>
      <c r="F62" s="27"/>
      <c r="G62" s="27"/>
      <c r="H62" s="27"/>
      <c r="I62" s="27"/>
      <c r="J62" s="27"/>
      <c r="K62" s="5"/>
      <c r="L62" s="5"/>
      <c r="M62" s="5"/>
      <c r="N62" s="5"/>
      <c r="O62" s="6"/>
    </row>
    <row r="63" spans="1:16" ht="5.25" customHeight="1">
      <c r="B63" s="3"/>
      <c r="C63" s="3"/>
      <c r="D63" s="3"/>
      <c r="E63" s="3"/>
      <c r="F63" s="3"/>
      <c r="G63" s="3"/>
      <c r="H63" s="3"/>
      <c r="I63" s="3"/>
      <c r="J63" s="4"/>
      <c r="K63" s="3"/>
      <c r="L63" s="3"/>
      <c r="M63" s="3"/>
      <c r="N63" s="3"/>
      <c r="O63" s="4"/>
    </row>
    <row r="64" spans="1:16" ht="15.75" customHeight="1" thickBot="1">
      <c r="B64" s="28" t="s">
        <v>1</v>
      </c>
      <c r="C64" s="28" t="s">
        <v>2</v>
      </c>
      <c r="D64" s="28" t="s">
        <v>3</v>
      </c>
      <c r="E64" s="28" t="s">
        <v>4</v>
      </c>
      <c r="F64" s="29" t="s">
        <v>22</v>
      </c>
      <c r="G64" s="29"/>
      <c r="H64" s="29"/>
      <c r="I64" s="29"/>
      <c r="J64" s="29"/>
      <c r="K64" s="29" t="s">
        <v>23</v>
      </c>
      <c r="L64" s="29"/>
      <c r="M64" s="29"/>
      <c r="N64" s="29"/>
      <c r="O64" s="29"/>
      <c r="P64" s="30" t="s">
        <v>18</v>
      </c>
    </row>
    <row r="65" spans="1:16" ht="24.75" customHeight="1" thickTop="1" thickBot="1">
      <c r="B65" s="28"/>
      <c r="C65" s="28"/>
      <c r="D65" s="28"/>
      <c r="E65" s="28"/>
      <c r="F65" s="7" t="s">
        <v>6</v>
      </c>
      <c r="G65" s="7" t="s">
        <v>7</v>
      </c>
      <c r="H65" s="8" t="s">
        <v>8</v>
      </c>
      <c r="I65" s="8" t="s">
        <v>9</v>
      </c>
      <c r="J65" s="9" t="s">
        <v>10</v>
      </c>
      <c r="K65" s="7" t="s">
        <v>6</v>
      </c>
      <c r="L65" s="7" t="s">
        <v>7</v>
      </c>
      <c r="M65" s="8" t="s">
        <v>8</v>
      </c>
      <c r="N65" s="8" t="s">
        <v>9</v>
      </c>
      <c r="O65" s="22" t="s">
        <v>10</v>
      </c>
      <c r="P65" s="30"/>
    </row>
    <row r="66" spans="1:16" ht="15.75" customHeight="1" thickTop="1" thickBot="1">
      <c r="A66" s="10">
        <f>ROW()</f>
        <v>66</v>
      </c>
      <c r="B66" s="28"/>
      <c r="C66" s="28"/>
      <c r="D66" s="28"/>
      <c r="E66" s="28"/>
      <c r="F66" s="11" t="s">
        <v>11</v>
      </c>
      <c r="G66" s="11" t="s">
        <v>12</v>
      </c>
      <c r="H66" s="11" t="s">
        <v>13</v>
      </c>
      <c r="I66" s="11"/>
      <c r="J66" s="12"/>
      <c r="K66" s="11" t="s">
        <v>11</v>
      </c>
      <c r="L66" s="11" t="s">
        <v>12</v>
      </c>
      <c r="M66" s="11" t="s">
        <v>13</v>
      </c>
      <c r="N66" s="11"/>
      <c r="O66" s="23"/>
      <c r="P66" s="30"/>
    </row>
    <row r="67" spans="1:16" ht="15.6" customHeight="1" thickTop="1">
      <c r="B67" s="13" t="str">
        <f>ROW()-$A$66&amp;"."</f>
        <v>1.</v>
      </c>
      <c r="C67" s="14" t="str">
        <f>'[1]1. Sestava'!B67</f>
        <v>Bušo Magdalena</v>
      </c>
      <c r="D67" s="15">
        <f>'[1]1. Sestava'!C67</f>
        <v>2013</v>
      </c>
      <c r="E67" s="14" t="str">
        <f>'[1]1. Sestava'!D67</f>
        <v>Akademie MG KP</v>
      </c>
      <c r="F67" s="16">
        <f>'[1]1. Sestava'!O67</f>
        <v>2.2000000000000002</v>
      </c>
      <c r="G67" s="20">
        <f>'[1]1. Sestava'!P67</f>
        <v>5.45</v>
      </c>
      <c r="H67" s="16">
        <f>'[1]1. Sestava'!Q67</f>
        <v>6.3</v>
      </c>
      <c r="I67" s="16">
        <f>'[1]1. Sestava'!R67</f>
        <v>0</v>
      </c>
      <c r="J67" s="17">
        <f>'[1]1. Sestava'!S67</f>
        <v>13.95</v>
      </c>
      <c r="K67" s="16">
        <f>'[1]2. Sestava'!O67</f>
        <v>1.7999999999999998</v>
      </c>
      <c r="L67" s="16">
        <f>'[1]2. Sestava'!P67</f>
        <v>5.9</v>
      </c>
      <c r="M67" s="16">
        <f>'[1]2. Sestava'!Q67</f>
        <v>7.3</v>
      </c>
      <c r="N67" s="16">
        <f>'[1]2. Sestava'!R67</f>
        <v>0</v>
      </c>
      <c r="O67" s="17">
        <f>'[1]2. Sestava'!S67</f>
        <v>15</v>
      </c>
      <c r="P67" s="25">
        <f>J67+O67</f>
        <v>28.95</v>
      </c>
    </row>
    <row r="68" spans="1:16" ht="9.9499999999999993" customHeight="1">
      <c r="B68" s="3"/>
      <c r="C68" s="3"/>
      <c r="D68" s="3"/>
      <c r="E68" s="3"/>
      <c r="F68" s="3"/>
      <c r="G68" s="3"/>
      <c r="H68" s="3"/>
      <c r="I68" s="3"/>
      <c r="J68" s="4"/>
      <c r="K68" s="3"/>
      <c r="L68" s="3"/>
      <c r="M68" s="3"/>
      <c r="N68" s="3"/>
      <c r="O68" s="4"/>
    </row>
    <row r="69" spans="1:16" ht="15.75" customHeight="1">
      <c r="B69" s="27" t="s">
        <v>24</v>
      </c>
      <c r="C69" s="27"/>
      <c r="D69" s="27"/>
      <c r="E69" s="27"/>
      <c r="F69" s="27"/>
      <c r="G69" s="27"/>
      <c r="H69" s="27"/>
      <c r="I69" s="27"/>
      <c r="J69" s="27"/>
      <c r="K69" s="5"/>
      <c r="L69" s="5"/>
      <c r="M69" s="5"/>
      <c r="N69" s="5"/>
      <c r="O69" s="6"/>
    </row>
    <row r="70" spans="1:16" ht="5.25" customHeight="1">
      <c r="B70" s="3"/>
      <c r="C70" s="3"/>
      <c r="D70" s="3"/>
      <c r="E70" s="3"/>
      <c r="F70" s="3"/>
      <c r="G70" s="3"/>
      <c r="H70" s="3"/>
      <c r="I70" s="3"/>
      <c r="J70" s="4"/>
      <c r="K70" s="3"/>
      <c r="L70" s="3"/>
      <c r="M70" s="3"/>
      <c r="N70" s="3"/>
      <c r="O70" s="4"/>
    </row>
    <row r="71" spans="1:16" ht="15.75" customHeight="1" thickBot="1">
      <c r="B71" s="28" t="s">
        <v>1</v>
      </c>
      <c r="C71" s="28" t="s">
        <v>2</v>
      </c>
      <c r="D71" s="28" t="s">
        <v>3</v>
      </c>
      <c r="E71" s="28" t="s">
        <v>4</v>
      </c>
      <c r="F71" s="29" t="s">
        <v>22</v>
      </c>
      <c r="G71" s="29"/>
      <c r="H71" s="29"/>
      <c r="I71" s="29"/>
      <c r="J71" s="29"/>
      <c r="K71" s="29" t="s">
        <v>23</v>
      </c>
      <c r="L71" s="29"/>
      <c r="M71" s="29"/>
      <c r="N71" s="29"/>
      <c r="O71" s="29"/>
      <c r="P71" s="30" t="s">
        <v>18</v>
      </c>
    </row>
    <row r="72" spans="1:16" ht="24.75" customHeight="1" thickTop="1" thickBot="1">
      <c r="B72" s="28"/>
      <c r="C72" s="28"/>
      <c r="D72" s="28"/>
      <c r="E72" s="28"/>
      <c r="F72" s="7" t="s">
        <v>6</v>
      </c>
      <c r="G72" s="7" t="s">
        <v>7</v>
      </c>
      <c r="H72" s="8" t="s">
        <v>8</v>
      </c>
      <c r="I72" s="8" t="s">
        <v>9</v>
      </c>
      <c r="J72" s="9" t="s">
        <v>10</v>
      </c>
      <c r="K72" s="7" t="s">
        <v>6</v>
      </c>
      <c r="L72" s="7" t="s">
        <v>7</v>
      </c>
      <c r="M72" s="8" t="s">
        <v>8</v>
      </c>
      <c r="N72" s="8" t="s">
        <v>9</v>
      </c>
      <c r="O72" s="22" t="s">
        <v>10</v>
      </c>
      <c r="P72" s="30"/>
    </row>
    <row r="73" spans="1:16" ht="15.75" customHeight="1" thickTop="1" thickBot="1">
      <c r="A73" s="10">
        <f>ROW()</f>
        <v>73</v>
      </c>
      <c r="B73" s="28"/>
      <c r="C73" s="28"/>
      <c r="D73" s="28"/>
      <c r="E73" s="28"/>
      <c r="F73" s="11" t="s">
        <v>11</v>
      </c>
      <c r="G73" s="11" t="s">
        <v>12</v>
      </c>
      <c r="H73" s="11" t="s">
        <v>13</v>
      </c>
      <c r="I73" s="11"/>
      <c r="J73" s="12"/>
      <c r="K73" s="11" t="s">
        <v>11</v>
      </c>
      <c r="L73" s="11" t="s">
        <v>12</v>
      </c>
      <c r="M73" s="11" t="s">
        <v>13</v>
      </c>
      <c r="N73" s="11"/>
      <c r="O73" s="23"/>
      <c r="P73" s="30"/>
    </row>
    <row r="74" spans="1:16" ht="15.6" customHeight="1" thickTop="1">
      <c r="B74" s="13" t="str">
        <f t="shared" ref="B74:B81" si="3">ROW()-$A$73&amp;"."</f>
        <v>1.</v>
      </c>
      <c r="C74" s="14" t="str">
        <f>'[1]1. Sestava'!B78</f>
        <v>Strupková Sára</v>
      </c>
      <c r="D74" s="15">
        <f>'[1]1. Sestava'!C78</f>
        <v>2012</v>
      </c>
      <c r="E74" s="14" t="str">
        <f>'[1]1. Sestava'!D78</f>
        <v>TJ Jiskra Humpolec</v>
      </c>
      <c r="F74" s="16">
        <f>'[1]1. Sestava'!O78</f>
        <v>1.7999999999999998</v>
      </c>
      <c r="G74" s="20">
        <f>'[1]1. Sestava'!P78</f>
        <v>5.0500000000000007</v>
      </c>
      <c r="H74" s="16">
        <f>'[1]1. Sestava'!Q78</f>
        <v>6</v>
      </c>
      <c r="I74" s="16">
        <f>'[1]1. Sestava'!R78</f>
        <v>0</v>
      </c>
      <c r="J74" s="17">
        <f>'[1]1. Sestava'!S78</f>
        <v>12.850000000000001</v>
      </c>
      <c r="K74" s="16">
        <f>'[1]2. Sestava'!O78</f>
        <v>2.4</v>
      </c>
      <c r="L74" s="16">
        <f>'[1]2. Sestava'!P78</f>
        <v>5.3</v>
      </c>
      <c r="M74" s="16">
        <f>'[1]2. Sestava'!Q78</f>
        <v>6.9</v>
      </c>
      <c r="N74" s="16">
        <f>'[1]2. Sestava'!R78</f>
        <v>0</v>
      </c>
      <c r="O74" s="17">
        <f>'[1]2. Sestava'!S78</f>
        <v>14.6</v>
      </c>
      <c r="P74" s="25">
        <f t="shared" ref="P74:P81" si="4">J74+O74</f>
        <v>27.450000000000003</v>
      </c>
    </row>
    <row r="75" spans="1:16" ht="15.6" customHeight="1">
      <c r="B75" s="13" t="str">
        <f t="shared" si="3"/>
        <v>2.</v>
      </c>
      <c r="C75" s="18" t="str">
        <f>'[1]1. Sestava'!B74</f>
        <v>Procházková Beata</v>
      </c>
      <c r="D75" s="19">
        <f>'[1]1. Sestava'!C74</f>
        <v>2011</v>
      </c>
      <c r="E75" s="18" t="str">
        <f>'[1]1. Sestava'!D74</f>
        <v>GSK Tábor</v>
      </c>
      <c r="F75" s="20">
        <f>'[1]1. Sestava'!O74</f>
        <v>2.8</v>
      </c>
      <c r="G75" s="20">
        <f>'[1]1. Sestava'!P74</f>
        <v>6.2</v>
      </c>
      <c r="H75" s="20">
        <f>'[1]1. Sestava'!Q74</f>
        <v>6.55</v>
      </c>
      <c r="I75" s="20">
        <f>'[1]1. Sestava'!R74</f>
        <v>0</v>
      </c>
      <c r="J75" s="21">
        <f>'[1]1. Sestava'!S74</f>
        <v>15.55</v>
      </c>
      <c r="K75" s="20">
        <f>'[1]2. Sestava'!O74</f>
        <v>1</v>
      </c>
      <c r="L75" s="16">
        <f>'[1]2. Sestava'!P74</f>
        <v>5.9</v>
      </c>
      <c r="M75" s="20">
        <f>'[1]2. Sestava'!Q74</f>
        <v>4.05</v>
      </c>
      <c r="N75" s="20">
        <f>'[1]2. Sestava'!R74</f>
        <v>0</v>
      </c>
      <c r="O75" s="21">
        <f>'[1]2. Sestava'!S74</f>
        <v>10.95</v>
      </c>
      <c r="P75" s="24">
        <f t="shared" si="4"/>
        <v>26.5</v>
      </c>
    </row>
    <row r="76" spans="1:16" ht="15.6" customHeight="1">
      <c r="B76" s="13" t="str">
        <f t="shared" si="3"/>
        <v>3.</v>
      </c>
      <c r="C76" s="14" t="str">
        <f>'[1]1. Sestava'!B80</f>
        <v>Křížovská Adéla</v>
      </c>
      <c r="D76" s="15">
        <f>'[1]1. Sestava'!C80</f>
        <v>2012</v>
      </c>
      <c r="E76" s="14" t="str">
        <f>'[1]1. Sestava'!D80</f>
        <v>Akademie MG KP</v>
      </c>
      <c r="F76" s="16">
        <f>'[1]1. Sestava'!O80</f>
        <v>0.4</v>
      </c>
      <c r="G76" s="20">
        <f>'[1]1. Sestava'!P80</f>
        <v>4.6999999999999993</v>
      </c>
      <c r="H76" s="16">
        <f>'[1]1. Sestava'!Q80</f>
        <v>5.5</v>
      </c>
      <c r="I76" s="16">
        <f>'[1]1. Sestava'!R80</f>
        <v>0</v>
      </c>
      <c r="J76" s="17">
        <f>'[1]1. Sestava'!S80</f>
        <v>10.6</v>
      </c>
      <c r="K76" s="16">
        <f>'[1]2. Sestava'!O80</f>
        <v>1.3</v>
      </c>
      <c r="L76" s="16">
        <f>'[1]2. Sestava'!P80</f>
        <v>4.25</v>
      </c>
      <c r="M76" s="16">
        <f>'[1]2. Sestava'!Q80</f>
        <v>6.45</v>
      </c>
      <c r="N76" s="16">
        <f>'[1]2. Sestava'!R80</f>
        <v>0</v>
      </c>
      <c r="O76" s="17">
        <f>'[1]2. Sestava'!S80</f>
        <v>12</v>
      </c>
      <c r="P76" s="25">
        <f t="shared" si="4"/>
        <v>22.6</v>
      </c>
    </row>
    <row r="77" spans="1:16" ht="15.6" customHeight="1">
      <c r="B77" s="13" t="str">
        <f t="shared" si="3"/>
        <v>4.</v>
      </c>
      <c r="C77" s="14" t="str">
        <f>'[1]1. Sestava'!B76</f>
        <v>Bártlová Stela</v>
      </c>
      <c r="D77" s="15">
        <f>'[1]1. Sestava'!C76</f>
        <v>2011</v>
      </c>
      <c r="E77" s="14" t="str">
        <f>'[1]1. Sestava'!D76</f>
        <v>TJ Jiskra Humpolec</v>
      </c>
      <c r="F77" s="16">
        <f>'[1]1. Sestava'!O76</f>
        <v>1.7</v>
      </c>
      <c r="G77" s="20">
        <f>'[1]1. Sestava'!P76</f>
        <v>4.6500000000000004</v>
      </c>
      <c r="H77" s="16">
        <f>'[1]1. Sestava'!Q76</f>
        <v>5.35</v>
      </c>
      <c r="I77" s="16">
        <f>'[1]1. Sestava'!R76</f>
        <v>0</v>
      </c>
      <c r="J77" s="17">
        <f>'[1]1. Sestava'!S76</f>
        <v>11.7</v>
      </c>
      <c r="K77" s="16">
        <f>'[1]2. Sestava'!O76</f>
        <v>0.30000000000000004</v>
      </c>
      <c r="L77" s="16">
        <f>'[1]2. Sestava'!P76</f>
        <v>4.45</v>
      </c>
      <c r="M77" s="16">
        <f>'[1]2. Sestava'!Q76</f>
        <v>5.5</v>
      </c>
      <c r="N77" s="16">
        <f>'[1]2. Sestava'!R76</f>
        <v>0</v>
      </c>
      <c r="O77" s="17">
        <f>'[1]2. Sestava'!S76</f>
        <v>10.25</v>
      </c>
      <c r="P77" s="25">
        <f t="shared" si="4"/>
        <v>21.95</v>
      </c>
    </row>
    <row r="78" spans="1:16" ht="15.6" customHeight="1">
      <c r="B78" s="13" t="str">
        <f t="shared" si="3"/>
        <v>5.</v>
      </c>
      <c r="C78" s="14" t="str">
        <f>'[1]1. Sestava'!B81</f>
        <v>Kirpikova Kateryna</v>
      </c>
      <c r="D78" s="15">
        <f>'[1]1. Sestava'!C81</f>
        <v>2012</v>
      </c>
      <c r="E78" s="14" t="str">
        <f>'[1]1. Sestava'!D81</f>
        <v>Akademie MG KP</v>
      </c>
      <c r="F78" s="16">
        <f>'[1]1. Sestava'!O81</f>
        <v>1.4</v>
      </c>
      <c r="G78" s="20">
        <f>'[1]1. Sestava'!P81</f>
        <v>3.45</v>
      </c>
      <c r="H78" s="16">
        <f>'[1]1. Sestava'!Q81</f>
        <v>6.05</v>
      </c>
      <c r="I78" s="16">
        <f>'[1]1. Sestava'!R81</f>
        <v>0</v>
      </c>
      <c r="J78" s="17">
        <f>'[1]1. Sestava'!S81</f>
        <v>10.899999999999999</v>
      </c>
      <c r="K78" s="16">
        <f>'[1]2. Sestava'!O81</f>
        <v>0.60000000000000009</v>
      </c>
      <c r="L78" s="16">
        <f>'[1]2. Sestava'!P81</f>
        <v>3.5</v>
      </c>
      <c r="M78" s="16">
        <f>'[1]2. Sestava'!Q81</f>
        <v>5.6999999999999993</v>
      </c>
      <c r="N78" s="16">
        <f>'[1]2. Sestava'!R81</f>
        <v>0</v>
      </c>
      <c r="O78" s="17">
        <f>'[1]2. Sestava'!S81</f>
        <v>9.7999999999999989</v>
      </c>
      <c r="P78" s="25">
        <f t="shared" si="4"/>
        <v>20.699999999999996</v>
      </c>
    </row>
    <row r="79" spans="1:16" ht="15.6" customHeight="1">
      <c r="B79" s="13" t="str">
        <f t="shared" si="3"/>
        <v>6.</v>
      </c>
      <c r="C79" s="14" t="str">
        <f>'[1]1. Sestava'!B77</f>
        <v>Jakešová Eliška</v>
      </c>
      <c r="D79" s="15">
        <f>'[1]1. Sestava'!C77</f>
        <v>2012</v>
      </c>
      <c r="E79" s="14" t="str">
        <f>'[1]1. Sestava'!D77</f>
        <v>RG Proactive Milevsko</v>
      </c>
      <c r="F79" s="16">
        <f>'[1]1. Sestava'!O77</f>
        <v>1.2000000000000002</v>
      </c>
      <c r="G79" s="20">
        <f>'[1]1. Sestava'!P77</f>
        <v>4.05</v>
      </c>
      <c r="H79" s="16">
        <f>'[1]1. Sestava'!Q77</f>
        <v>5.5</v>
      </c>
      <c r="I79" s="16">
        <f>'[1]1. Sestava'!R77</f>
        <v>0</v>
      </c>
      <c r="J79" s="17">
        <f>'[1]1. Sestava'!S77</f>
        <v>10.75</v>
      </c>
      <c r="K79" s="16">
        <f>'[1]2. Sestava'!O77</f>
        <v>0.7</v>
      </c>
      <c r="L79" s="16">
        <f>'[1]2. Sestava'!P77</f>
        <v>3.75</v>
      </c>
      <c r="M79" s="16">
        <f>'[1]2. Sestava'!Q77</f>
        <v>2.75</v>
      </c>
      <c r="N79" s="16">
        <f>'[1]2. Sestava'!R77</f>
        <v>0</v>
      </c>
      <c r="O79" s="17">
        <f>'[1]2. Sestava'!S77</f>
        <v>7.2</v>
      </c>
      <c r="P79" s="25">
        <f t="shared" si="4"/>
        <v>17.95</v>
      </c>
    </row>
    <row r="80" spans="1:16" ht="15.6" customHeight="1">
      <c r="B80" s="13" t="str">
        <f t="shared" si="3"/>
        <v>7.</v>
      </c>
      <c r="C80" s="14" t="str">
        <f>'[1]1. Sestava'!B75</f>
        <v>Břečková Vanesa</v>
      </c>
      <c r="D80" s="15">
        <f>'[1]1. Sestava'!C75</f>
        <v>2012</v>
      </c>
      <c r="E80" s="14" t="str">
        <f>'[1]1. Sestava'!D75</f>
        <v>RG Proactive Milevsko</v>
      </c>
      <c r="F80" s="16">
        <f>'[1]1. Sestava'!O75</f>
        <v>0.9</v>
      </c>
      <c r="G80" s="20">
        <f>'[1]1. Sestava'!P75</f>
        <v>3.8</v>
      </c>
      <c r="H80" s="16">
        <f>'[1]1. Sestava'!Q75</f>
        <v>3.8</v>
      </c>
      <c r="I80" s="16">
        <f>'[1]1. Sestava'!R75</f>
        <v>0.3</v>
      </c>
      <c r="J80" s="17">
        <f>'[1]1. Sestava'!S75</f>
        <v>8.1999999999999993</v>
      </c>
      <c r="K80" s="16">
        <f>'[1]2. Sestava'!O75</f>
        <v>0.89999999999999991</v>
      </c>
      <c r="L80" s="16">
        <f>'[1]2. Sestava'!P75</f>
        <v>3.6999999999999993</v>
      </c>
      <c r="M80" s="16">
        <f>'[1]2. Sestava'!Q75</f>
        <v>4.9000000000000004</v>
      </c>
      <c r="N80" s="16">
        <f>'[1]2. Sestava'!R75</f>
        <v>0</v>
      </c>
      <c r="O80" s="17">
        <f>'[1]2. Sestava'!S75</f>
        <v>9.5</v>
      </c>
      <c r="P80" s="25">
        <f t="shared" si="4"/>
        <v>17.7</v>
      </c>
    </row>
    <row r="81" spans="1:16" ht="15.6" customHeight="1">
      <c r="B81" s="13" t="str">
        <f t="shared" si="3"/>
        <v>8.</v>
      </c>
      <c r="C81" s="14" t="str">
        <f>'[1]1. Sestava'!B79</f>
        <v>Mikšátková Laura</v>
      </c>
      <c r="D81" s="15">
        <f>'[1]1. Sestava'!C79</f>
        <v>2011</v>
      </c>
      <c r="E81" s="14" t="str">
        <f>'[1]1. Sestava'!D79</f>
        <v>SK MG Máj České Budějovice</v>
      </c>
      <c r="F81" s="16">
        <f>'[1]1. Sestava'!O79</f>
        <v>1.3</v>
      </c>
      <c r="G81" s="20">
        <f>'[1]1. Sestava'!P79</f>
        <v>3.5</v>
      </c>
      <c r="H81" s="16">
        <f>'[1]1. Sestava'!Q79</f>
        <v>2.8499999999999996</v>
      </c>
      <c r="I81" s="16">
        <f>'[1]1. Sestava'!R79</f>
        <v>0</v>
      </c>
      <c r="J81" s="17">
        <f>'[1]1. Sestava'!S79</f>
        <v>7.6499999999999995</v>
      </c>
      <c r="K81" s="16">
        <f>'[1]2. Sestava'!O79</f>
        <v>0.30000000000000004</v>
      </c>
      <c r="L81" s="16">
        <f>'[1]2. Sestava'!P79</f>
        <v>3.05</v>
      </c>
      <c r="M81" s="16">
        <f>'[1]2. Sestava'!Q79</f>
        <v>3.25</v>
      </c>
      <c r="N81" s="16">
        <f>'[1]2. Sestava'!R79</f>
        <v>0</v>
      </c>
      <c r="O81" s="17">
        <f>'[1]2. Sestava'!S79</f>
        <v>6.6</v>
      </c>
      <c r="P81" s="25">
        <f t="shared" si="4"/>
        <v>14.25</v>
      </c>
    </row>
    <row r="82" spans="1:16" ht="63.4" customHeight="1">
      <c r="B82" s="3"/>
      <c r="C82" s="3"/>
      <c r="D82" s="3"/>
      <c r="E82" s="3"/>
      <c r="F82" s="3"/>
      <c r="G82" s="3"/>
      <c r="H82" s="3"/>
      <c r="I82" s="3"/>
      <c r="J82" s="4"/>
      <c r="K82" s="3"/>
      <c r="L82" s="3"/>
      <c r="M82" s="3"/>
      <c r="N82" s="3"/>
      <c r="O82" s="4"/>
    </row>
    <row r="83" spans="1:16" ht="15.75" customHeight="1">
      <c r="B83" s="27" t="s">
        <v>25</v>
      </c>
      <c r="C83" s="27"/>
      <c r="D83" s="27"/>
      <c r="E83" s="27"/>
      <c r="F83" s="27"/>
      <c r="G83" s="27"/>
      <c r="H83" s="27"/>
      <c r="I83" s="27"/>
      <c r="J83" s="27"/>
      <c r="K83" s="5"/>
      <c r="L83" s="5"/>
      <c r="M83" s="5"/>
      <c r="N83" s="5"/>
      <c r="O83" s="6"/>
    </row>
    <row r="84" spans="1:16" ht="5.25" customHeight="1">
      <c r="B84" s="3"/>
      <c r="C84" s="3"/>
      <c r="D84" s="3"/>
      <c r="E84" s="3"/>
      <c r="F84" s="3"/>
      <c r="G84" s="3"/>
      <c r="H84" s="3"/>
      <c r="I84" s="3"/>
      <c r="J84" s="4"/>
      <c r="K84" s="3"/>
      <c r="L84" s="3"/>
      <c r="M84" s="3"/>
      <c r="N84" s="3"/>
      <c r="O84" s="4"/>
    </row>
    <row r="85" spans="1:16" ht="15.75" customHeight="1" thickBot="1">
      <c r="B85" s="28" t="s">
        <v>1</v>
      </c>
      <c r="C85" s="28" t="s">
        <v>2</v>
      </c>
      <c r="D85" s="28" t="s">
        <v>3</v>
      </c>
      <c r="E85" s="28" t="s">
        <v>4</v>
      </c>
      <c r="F85" s="29" t="s">
        <v>22</v>
      </c>
      <c r="G85" s="29"/>
      <c r="H85" s="29"/>
      <c r="I85" s="29"/>
      <c r="J85" s="29"/>
      <c r="K85" s="29" t="s">
        <v>23</v>
      </c>
      <c r="L85" s="29"/>
      <c r="M85" s="29"/>
      <c r="N85" s="29"/>
      <c r="O85" s="29"/>
      <c r="P85" s="30" t="s">
        <v>18</v>
      </c>
    </row>
    <row r="86" spans="1:16" ht="24.75" customHeight="1" thickTop="1" thickBot="1">
      <c r="B86" s="28"/>
      <c r="C86" s="28"/>
      <c r="D86" s="28"/>
      <c r="E86" s="28"/>
      <c r="F86" s="7" t="s">
        <v>6</v>
      </c>
      <c r="G86" s="7" t="s">
        <v>7</v>
      </c>
      <c r="H86" s="8" t="s">
        <v>8</v>
      </c>
      <c r="I86" s="8" t="s">
        <v>9</v>
      </c>
      <c r="J86" s="9" t="s">
        <v>10</v>
      </c>
      <c r="K86" s="7" t="s">
        <v>6</v>
      </c>
      <c r="L86" s="7" t="s">
        <v>7</v>
      </c>
      <c r="M86" s="8" t="s">
        <v>8</v>
      </c>
      <c r="N86" s="8" t="s">
        <v>9</v>
      </c>
      <c r="O86" s="22" t="s">
        <v>10</v>
      </c>
      <c r="P86" s="30"/>
    </row>
    <row r="87" spans="1:16" ht="15.75" customHeight="1" thickTop="1" thickBot="1">
      <c r="A87" s="10">
        <f>ROW()</f>
        <v>87</v>
      </c>
      <c r="B87" s="28"/>
      <c r="C87" s="28"/>
      <c r="D87" s="28"/>
      <c r="E87" s="28"/>
      <c r="F87" s="11" t="s">
        <v>11</v>
      </c>
      <c r="G87" s="11" t="s">
        <v>12</v>
      </c>
      <c r="H87" s="11" t="s">
        <v>13</v>
      </c>
      <c r="I87" s="11"/>
      <c r="J87" s="12"/>
      <c r="K87" s="11" t="s">
        <v>11</v>
      </c>
      <c r="L87" s="11" t="s">
        <v>12</v>
      </c>
      <c r="M87" s="11" t="s">
        <v>13</v>
      </c>
      <c r="N87" s="11"/>
      <c r="O87" s="23"/>
      <c r="P87" s="30"/>
    </row>
    <row r="88" spans="1:16" ht="15.6" customHeight="1" thickTop="1">
      <c r="B88" s="13" t="str">
        <f t="shared" ref="B88:B95" si="5">ROW()-$A$87&amp;"."</f>
        <v>1.</v>
      </c>
      <c r="C88" s="18" t="str">
        <f>'[1]1. Sestava'!B93</f>
        <v>Návarová Michaela</v>
      </c>
      <c r="D88" s="19">
        <f>'[1]1. Sestava'!C93</f>
        <v>2012</v>
      </c>
      <c r="E88" s="18" t="str">
        <f>'[1]1. Sestava'!D93</f>
        <v>SK MG Máj České Budějovice</v>
      </c>
      <c r="F88" s="20">
        <f>'[1]1. Sestava'!O93</f>
        <v>5.9</v>
      </c>
      <c r="G88" s="20">
        <f>'[1]1. Sestava'!P93</f>
        <v>6.9</v>
      </c>
      <c r="H88" s="20">
        <f>'[1]1. Sestava'!Q93</f>
        <v>7.55</v>
      </c>
      <c r="I88" s="20">
        <f>'[1]1. Sestava'!R93</f>
        <v>0</v>
      </c>
      <c r="J88" s="21">
        <f>'[1]1. Sestava'!S93</f>
        <v>20.350000000000001</v>
      </c>
      <c r="K88" s="20">
        <f>'[1]2. Sestava'!O93</f>
        <v>5</v>
      </c>
      <c r="L88" s="16">
        <f>'[1]2. Sestava'!P93</f>
        <v>6.2</v>
      </c>
      <c r="M88" s="20">
        <f>'[1]2. Sestava'!Q93</f>
        <v>6.2</v>
      </c>
      <c r="N88" s="20">
        <f>'[1]2. Sestava'!R93</f>
        <v>0</v>
      </c>
      <c r="O88" s="21">
        <f>'[1]2. Sestava'!S93</f>
        <v>17.399999999999999</v>
      </c>
      <c r="P88" s="24">
        <f t="shared" ref="P88:P95" si="6">J88+O88</f>
        <v>37.75</v>
      </c>
    </row>
    <row r="89" spans="1:16" ht="15.6" customHeight="1">
      <c r="B89" s="13" t="str">
        <f t="shared" si="5"/>
        <v>2.</v>
      </c>
      <c r="C89" s="18" t="str">
        <f>'[1]1. Sestava'!B92</f>
        <v>Filipová Eliška</v>
      </c>
      <c r="D89" s="19">
        <f>'[1]1. Sestava'!C92</f>
        <v>2011</v>
      </c>
      <c r="E89" s="18" t="str">
        <f>'[1]1. Sestava'!D92</f>
        <v>RG Proactive Milevsko</v>
      </c>
      <c r="F89" s="20">
        <f>'[1]1. Sestava'!O92</f>
        <v>5.0999999999999996</v>
      </c>
      <c r="G89" s="20">
        <f>'[1]1. Sestava'!P92</f>
        <v>5.85</v>
      </c>
      <c r="H89" s="20">
        <f>'[1]1. Sestava'!Q92</f>
        <v>7.1</v>
      </c>
      <c r="I89" s="20">
        <f>'[1]1. Sestava'!R92</f>
        <v>0</v>
      </c>
      <c r="J89" s="21">
        <f>'[1]1. Sestava'!S92</f>
        <v>18.049999999999997</v>
      </c>
      <c r="K89" s="20">
        <f>'[1]2. Sestava'!O92</f>
        <v>3.5</v>
      </c>
      <c r="L89" s="16">
        <f>'[1]2. Sestava'!P92</f>
        <v>6.7</v>
      </c>
      <c r="M89" s="20">
        <f>'[1]2. Sestava'!Q92</f>
        <v>7.2</v>
      </c>
      <c r="N89" s="20">
        <f>'[1]2. Sestava'!R92</f>
        <v>0</v>
      </c>
      <c r="O89" s="21">
        <f>'[1]2. Sestava'!S92</f>
        <v>17.399999999999999</v>
      </c>
      <c r="P89" s="24">
        <f t="shared" si="6"/>
        <v>35.449999999999996</v>
      </c>
    </row>
    <row r="90" spans="1:16" ht="15.6" customHeight="1">
      <c r="B90" s="13" t="str">
        <f t="shared" si="5"/>
        <v>3.</v>
      </c>
      <c r="C90" s="18" t="str">
        <f>'[1]1. Sestava'!B89</f>
        <v>Berchová Adina</v>
      </c>
      <c r="D90" s="19">
        <f>'[1]1. Sestava'!C89</f>
        <v>2011</v>
      </c>
      <c r="E90" s="18" t="str">
        <f>'[1]1. Sestava'!D89</f>
        <v>SK MG Máj České Budějovice</v>
      </c>
      <c r="F90" s="20">
        <f>'[1]1. Sestava'!O89</f>
        <v>5.0999999999999996</v>
      </c>
      <c r="G90" s="20">
        <f>'[1]1. Sestava'!P89</f>
        <v>5.4</v>
      </c>
      <c r="H90" s="20">
        <f>'[1]1. Sestava'!Q89</f>
        <v>6.65</v>
      </c>
      <c r="I90" s="20">
        <f>'[1]1. Sestava'!R89</f>
        <v>0</v>
      </c>
      <c r="J90" s="21">
        <f>'[1]1. Sestava'!S89</f>
        <v>17.149999999999999</v>
      </c>
      <c r="K90" s="20">
        <f>'[1]2. Sestava'!O89</f>
        <v>3.4000000000000004</v>
      </c>
      <c r="L90" s="16">
        <f>'[1]2. Sestava'!P89</f>
        <v>6.45</v>
      </c>
      <c r="M90" s="20">
        <f>'[1]2. Sestava'!Q89</f>
        <v>6.2</v>
      </c>
      <c r="N90" s="20">
        <f>'[1]2. Sestava'!R89</f>
        <v>0</v>
      </c>
      <c r="O90" s="21">
        <f>'[1]2. Sestava'!S89</f>
        <v>16.05</v>
      </c>
      <c r="P90" s="24">
        <f t="shared" si="6"/>
        <v>33.200000000000003</v>
      </c>
    </row>
    <row r="91" spans="1:16" ht="15.6" customHeight="1">
      <c r="B91" s="13" t="str">
        <f t="shared" si="5"/>
        <v>4.</v>
      </c>
      <c r="C91" s="18" t="str">
        <f>'[1]1. Sestava'!B90</f>
        <v>Pintová Andrea</v>
      </c>
      <c r="D91" s="19">
        <f>'[1]1. Sestava'!C90</f>
        <v>2012</v>
      </c>
      <c r="E91" s="18" t="str">
        <f>'[1]1. Sestava'!D90</f>
        <v>RG Proactive Milevsko</v>
      </c>
      <c r="F91" s="20">
        <f>'[1]1. Sestava'!O90</f>
        <v>3</v>
      </c>
      <c r="G91" s="20">
        <f>'[1]1. Sestava'!P90</f>
        <v>5.2</v>
      </c>
      <c r="H91" s="20">
        <f>'[1]1. Sestava'!Q90</f>
        <v>5.85</v>
      </c>
      <c r="I91" s="20">
        <f>'[1]1. Sestava'!R90</f>
        <v>0</v>
      </c>
      <c r="J91" s="21">
        <f>'[1]1. Sestava'!S90</f>
        <v>14.049999999999999</v>
      </c>
      <c r="K91" s="20">
        <f>'[1]2. Sestava'!O90</f>
        <v>3.3</v>
      </c>
      <c r="L91" s="16">
        <f>'[1]2. Sestava'!P90</f>
        <v>5.8</v>
      </c>
      <c r="M91" s="20">
        <f>'[1]2. Sestava'!Q90</f>
        <v>6.55</v>
      </c>
      <c r="N91" s="20">
        <f>'[1]2. Sestava'!R90</f>
        <v>0</v>
      </c>
      <c r="O91" s="21">
        <f>'[1]2. Sestava'!S90</f>
        <v>15.649999999999999</v>
      </c>
      <c r="P91" s="24">
        <f t="shared" si="6"/>
        <v>29.699999999999996</v>
      </c>
    </row>
    <row r="92" spans="1:16" ht="15.6" customHeight="1">
      <c r="B92" s="13" t="str">
        <f t="shared" si="5"/>
        <v>5.</v>
      </c>
      <c r="C92" s="18" t="str">
        <f>'[1]1. Sestava'!B95</f>
        <v>Posavádová Nora</v>
      </c>
      <c r="D92" s="19">
        <f>'[1]1. Sestava'!C95</f>
        <v>2012</v>
      </c>
      <c r="E92" s="18" t="str">
        <f>'[1]1. Sestava'!D95</f>
        <v>Akademie MG KP</v>
      </c>
      <c r="F92" s="20">
        <f>'[1]1. Sestava'!O95</f>
        <v>2.5999999999999996</v>
      </c>
      <c r="G92" s="20">
        <f>'[1]1. Sestava'!P95</f>
        <v>6.6</v>
      </c>
      <c r="H92" s="20">
        <f>'[1]1. Sestava'!Q95</f>
        <v>7</v>
      </c>
      <c r="I92" s="20">
        <f>'[1]1. Sestava'!R95</f>
        <v>0</v>
      </c>
      <c r="J92" s="21">
        <f>'[1]1. Sestava'!S95</f>
        <v>16.2</v>
      </c>
      <c r="K92" s="20">
        <f>'[1]2. Sestava'!O95</f>
        <v>1.7999999999999998</v>
      </c>
      <c r="L92" s="16">
        <f>'[1]2. Sestava'!P95</f>
        <v>5.35</v>
      </c>
      <c r="M92" s="20">
        <f>'[1]2. Sestava'!Q95</f>
        <v>5.15</v>
      </c>
      <c r="N92" s="20">
        <f>'[1]2. Sestava'!R95</f>
        <v>0</v>
      </c>
      <c r="O92" s="21">
        <f>'[1]2. Sestava'!S95</f>
        <v>12.3</v>
      </c>
      <c r="P92" s="24">
        <f t="shared" si="6"/>
        <v>28.5</v>
      </c>
    </row>
    <row r="93" spans="1:16" ht="15.6" customHeight="1">
      <c r="B93" s="13" t="str">
        <f t="shared" si="5"/>
        <v>6.</v>
      </c>
      <c r="C93" s="18" t="str">
        <f>'[1]1. Sestava'!B88</f>
        <v>Čechová Karolína</v>
      </c>
      <c r="D93" s="19">
        <f>'[1]1. Sestava'!C88</f>
        <v>2012</v>
      </c>
      <c r="E93" s="18" t="str">
        <f>'[1]1. Sestava'!D88</f>
        <v>SK MG Máj České Budějovice</v>
      </c>
      <c r="F93" s="20">
        <f>'[1]1. Sestava'!O88</f>
        <v>3.9</v>
      </c>
      <c r="G93" s="20">
        <f>'[1]1. Sestava'!P88</f>
        <v>4.75</v>
      </c>
      <c r="H93" s="20">
        <f>'[1]1. Sestava'!Q88</f>
        <v>5.9</v>
      </c>
      <c r="I93" s="20">
        <f>'[1]1. Sestava'!R88</f>
        <v>0</v>
      </c>
      <c r="J93" s="21">
        <f>'[1]1. Sestava'!S88</f>
        <v>14.55</v>
      </c>
      <c r="K93" s="20">
        <f>'[1]2. Sestava'!O88</f>
        <v>2.2000000000000002</v>
      </c>
      <c r="L93" s="16">
        <f>'[1]2. Sestava'!P88</f>
        <v>4.95</v>
      </c>
      <c r="M93" s="20">
        <f>'[1]2. Sestava'!Q88</f>
        <v>5.5</v>
      </c>
      <c r="N93" s="20">
        <f>'[1]2. Sestava'!R88</f>
        <v>0</v>
      </c>
      <c r="O93" s="21">
        <f>'[1]2. Sestava'!S88</f>
        <v>12.65</v>
      </c>
      <c r="P93" s="24">
        <f t="shared" si="6"/>
        <v>27.200000000000003</v>
      </c>
    </row>
    <row r="94" spans="1:16" ht="15.6" customHeight="1">
      <c r="B94" s="13" t="str">
        <f t="shared" si="5"/>
        <v>7.</v>
      </c>
      <c r="C94" s="18" t="str">
        <f>'[1]1. Sestava'!B91</f>
        <v>Peroutková Anežka</v>
      </c>
      <c r="D94" s="19">
        <f>'[1]1. Sestava'!C91</f>
        <v>2012</v>
      </c>
      <c r="E94" s="18" t="str">
        <f>'[1]1. Sestava'!D91</f>
        <v>SK MG Máj České Budějovice</v>
      </c>
      <c r="F94" s="20">
        <f>'[1]1. Sestava'!O91</f>
        <v>2.5999999999999996</v>
      </c>
      <c r="G94" s="20">
        <f>'[1]1. Sestava'!P91</f>
        <v>4.9000000000000004</v>
      </c>
      <c r="H94" s="20">
        <f>'[1]1. Sestava'!Q91</f>
        <v>5.75</v>
      </c>
      <c r="I94" s="20">
        <f>'[1]1. Sestava'!R91</f>
        <v>0</v>
      </c>
      <c r="J94" s="21">
        <f>'[1]1. Sestava'!S91</f>
        <v>13.25</v>
      </c>
      <c r="K94" s="20">
        <f>'[1]2. Sestava'!O91</f>
        <v>2.2999999999999998</v>
      </c>
      <c r="L94" s="16">
        <f>'[1]2. Sestava'!P91</f>
        <v>5.0999999999999996</v>
      </c>
      <c r="M94" s="20">
        <f>'[1]2. Sestava'!Q91</f>
        <v>6.35</v>
      </c>
      <c r="N94" s="20">
        <f>'[1]2. Sestava'!R91</f>
        <v>0</v>
      </c>
      <c r="O94" s="21">
        <f>'[1]2. Sestava'!S91</f>
        <v>13.75</v>
      </c>
      <c r="P94" s="24">
        <f t="shared" si="6"/>
        <v>27</v>
      </c>
    </row>
    <row r="95" spans="1:16" ht="15.6" customHeight="1">
      <c r="B95" s="13" t="str">
        <f t="shared" si="5"/>
        <v>8.</v>
      </c>
      <c r="C95" s="18" t="str">
        <f>'[1]1. Sestava'!B94</f>
        <v>Kálalová Emma</v>
      </c>
      <c r="D95" s="19">
        <f>'[1]1. Sestava'!C94</f>
        <v>2012</v>
      </c>
      <c r="E95" s="18" t="str">
        <f>'[1]1. Sestava'!D94</f>
        <v>SK MG Máj České Budějovice</v>
      </c>
      <c r="F95" s="20">
        <f>'[1]1. Sestava'!O94</f>
        <v>3.3</v>
      </c>
      <c r="G95" s="20">
        <f>'[1]1. Sestava'!P94</f>
        <v>5.25</v>
      </c>
      <c r="H95" s="20">
        <f>'[1]1. Sestava'!Q94</f>
        <v>5.25</v>
      </c>
      <c r="I95" s="20">
        <f>'[1]1. Sestava'!R94</f>
        <v>0</v>
      </c>
      <c r="J95" s="21">
        <f>'[1]1. Sestava'!S94</f>
        <v>13.8</v>
      </c>
      <c r="K95" s="20">
        <f>'[1]2. Sestava'!O94</f>
        <v>1.5</v>
      </c>
      <c r="L95" s="16">
        <f>'[1]2. Sestava'!P94</f>
        <v>5.5</v>
      </c>
      <c r="M95" s="20">
        <f>'[1]2. Sestava'!Q94</f>
        <v>4.5999999999999996</v>
      </c>
      <c r="N95" s="20">
        <f>'[1]2. Sestava'!R94</f>
        <v>0</v>
      </c>
      <c r="O95" s="21">
        <f>'[1]2. Sestava'!S94</f>
        <v>11.6</v>
      </c>
      <c r="P95" s="24">
        <f t="shared" si="6"/>
        <v>25.4</v>
      </c>
    </row>
    <row r="96" spans="1:16" ht="9.9499999999999993" customHeight="1">
      <c r="B96" s="3"/>
      <c r="C96" s="3"/>
      <c r="D96" s="3"/>
      <c r="E96" s="3"/>
      <c r="F96" s="3"/>
      <c r="G96" s="3"/>
      <c r="H96" s="3"/>
      <c r="I96" s="3"/>
      <c r="J96" s="4"/>
      <c r="K96" s="3"/>
      <c r="L96" s="3"/>
      <c r="M96" s="3"/>
      <c r="N96" s="3"/>
      <c r="O96" s="4"/>
    </row>
    <row r="97" spans="1:16" ht="15.75" customHeight="1">
      <c r="B97" s="27" t="s">
        <v>26</v>
      </c>
      <c r="C97" s="27"/>
      <c r="D97" s="27"/>
      <c r="E97" s="27"/>
      <c r="F97" s="27"/>
      <c r="G97" s="27"/>
      <c r="H97" s="27"/>
      <c r="I97" s="27"/>
      <c r="J97" s="27"/>
      <c r="K97" s="5"/>
      <c r="L97" s="5"/>
      <c r="M97" s="5"/>
      <c r="N97" s="5"/>
      <c r="O97" s="6"/>
    </row>
    <row r="98" spans="1:16" ht="5.25" customHeight="1">
      <c r="B98" s="3"/>
      <c r="C98" s="3"/>
      <c r="D98" s="3"/>
      <c r="E98" s="3"/>
      <c r="F98" s="3"/>
      <c r="G98" s="3"/>
      <c r="H98" s="3"/>
      <c r="I98" s="3"/>
      <c r="J98" s="4"/>
      <c r="K98" s="3"/>
      <c r="L98" s="3"/>
      <c r="M98" s="3"/>
      <c r="N98" s="3"/>
      <c r="O98" s="4"/>
    </row>
    <row r="99" spans="1:16" ht="15.75" customHeight="1" thickBot="1">
      <c r="B99" s="28" t="s">
        <v>1</v>
      </c>
      <c r="C99" s="28" t="s">
        <v>2</v>
      </c>
      <c r="D99" s="28" t="s">
        <v>3</v>
      </c>
      <c r="E99" s="28" t="s">
        <v>4</v>
      </c>
      <c r="F99" s="29" t="s">
        <v>22</v>
      </c>
      <c r="G99" s="29"/>
      <c r="H99" s="29"/>
      <c r="I99" s="29"/>
      <c r="J99" s="29"/>
      <c r="K99" s="29" t="s">
        <v>23</v>
      </c>
      <c r="L99" s="29"/>
      <c r="M99" s="29"/>
      <c r="N99" s="29"/>
      <c r="O99" s="29"/>
      <c r="P99" s="30" t="s">
        <v>18</v>
      </c>
    </row>
    <row r="100" spans="1:16" ht="24.75" customHeight="1" thickTop="1" thickBot="1">
      <c r="B100" s="28"/>
      <c r="C100" s="28"/>
      <c r="D100" s="28"/>
      <c r="E100" s="28"/>
      <c r="F100" s="7" t="s">
        <v>6</v>
      </c>
      <c r="G100" s="7" t="s">
        <v>7</v>
      </c>
      <c r="H100" s="8" t="s">
        <v>8</v>
      </c>
      <c r="I100" s="8" t="s">
        <v>9</v>
      </c>
      <c r="J100" s="9" t="s">
        <v>10</v>
      </c>
      <c r="K100" s="7" t="s">
        <v>6</v>
      </c>
      <c r="L100" s="7" t="s">
        <v>7</v>
      </c>
      <c r="M100" s="8" t="s">
        <v>8</v>
      </c>
      <c r="N100" s="8" t="s">
        <v>9</v>
      </c>
      <c r="O100" s="22" t="s">
        <v>10</v>
      </c>
      <c r="P100" s="30"/>
    </row>
    <row r="101" spans="1:16" ht="15.75" customHeight="1" thickTop="1" thickBot="1">
      <c r="A101" s="10">
        <f>ROW()</f>
        <v>101</v>
      </c>
      <c r="B101" s="28"/>
      <c r="C101" s="28"/>
      <c r="D101" s="28"/>
      <c r="E101" s="28"/>
      <c r="F101" s="11" t="s">
        <v>11</v>
      </c>
      <c r="G101" s="11" t="s">
        <v>12</v>
      </c>
      <c r="H101" s="11" t="s">
        <v>13</v>
      </c>
      <c r="I101" s="11"/>
      <c r="J101" s="12"/>
      <c r="K101" s="11" t="s">
        <v>11</v>
      </c>
      <c r="L101" s="11" t="s">
        <v>12</v>
      </c>
      <c r="M101" s="11" t="s">
        <v>13</v>
      </c>
      <c r="N101" s="11"/>
      <c r="O101" s="23"/>
      <c r="P101" s="30"/>
    </row>
    <row r="102" spans="1:16" ht="15.6" customHeight="1" thickTop="1">
      <c r="B102" s="13" t="str">
        <f t="shared" ref="B102:B113" si="7">ROW()-$A$101&amp;"."</f>
        <v>1.</v>
      </c>
      <c r="C102" s="18" t="str">
        <f>'[1]1. Sestava'!B105</f>
        <v>Arutiunian Vira</v>
      </c>
      <c r="D102" s="19">
        <f>'[1]1. Sestava'!C105</f>
        <v>2010</v>
      </c>
      <c r="E102" s="18" t="str">
        <f>'[1]1. Sestava'!D105</f>
        <v>SK MG Máj České Budějovice</v>
      </c>
      <c r="F102" s="20">
        <f>'[1]1. Sestava'!O105</f>
        <v>5.6</v>
      </c>
      <c r="G102" s="20">
        <f>'[1]1. Sestava'!P105</f>
        <v>7.1</v>
      </c>
      <c r="H102" s="20">
        <f>'[1]1. Sestava'!Q105</f>
        <v>7.25</v>
      </c>
      <c r="I102" s="20">
        <f>'[1]1. Sestava'!R105</f>
        <v>0</v>
      </c>
      <c r="J102" s="21">
        <f>'[1]1. Sestava'!S105</f>
        <v>19.95</v>
      </c>
      <c r="K102" s="20">
        <f>'[1]2. Sestava'!O105</f>
        <v>5.4</v>
      </c>
      <c r="L102" s="16">
        <f>'[1]2. Sestava'!P105</f>
        <v>6.85</v>
      </c>
      <c r="M102" s="20">
        <f>'[1]2. Sestava'!Q105</f>
        <v>7.1</v>
      </c>
      <c r="N102" s="20">
        <f>'[1]2. Sestava'!R105</f>
        <v>0</v>
      </c>
      <c r="O102" s="21">
        <f>'[1]2. Sestava'!S105</f>
        <v>19.350000000000001</v>
      </c>
      <c r="P102" s="24">
        <f t="shared" ref="P102:P113" si="8">J102+O102</f>
        <v>39.299999999999997</v>
      </c>
    </row>
    <row r="103" spans="1:16" ht="15.6" customHeight="1">
      <c r="B103" s="13" t="str">
        <f t="shared" si="7"/>
        <v>2.</v>
      </c>
      <c r="C103" s="18" t="str">
        <f>'[1]1. Sestava'!B113</f>
        <v>Králová Karin</v>
      </c>
      <c r="D103" s="19">
        <f>'[1]1. Sestava'!C113</f>
        <v>2008</v>
      </c>
      <c r="E103" s="18" t="str">
        <f>'[1]1. Sestava'!D113</f>
        <v>RG Proactive Milevsko</v>
      </c>
      <c r="F103" s="20">
        <f>'[1]1. Sestava'!O113</f>
        <v>4.5999999999999996</v>
      </c>
      <c r="G103" s="20">
        <f>'[1]1. Sestava'!P113</f>
        <v>6.45</v>
      </c>
      <c r="H103" s="20">
        <f>'[1]1. Sestava'!Q113</f>
        <v>6.55</v>
      </c>
      <c r="I103" s="20">
        <f>'[1]1. Sestava'!R113</f>
        <v>0.3</v>
      </c>
      <c r="J103" s="21">
        <f>'[1]1. Sestava'!S113</f>
        <v>17.3</v>
      </c>
      <c r="K103" s="20">
        <f>'[1]2. Sestava'!O113</f>
        <v>4.0999999999999996</v>
      </c>
      <c r="L103" s="16">
        <f>'[1]2. Sestava'!P113</f>
        <v>7.8</v>
      </c>
      <c r="M103" s="20">
        <f>'[1]2. Sestava'!Q113</f>
        <v>6.65</v>
      </c>
      <c r="N103" s="20">
        <f>'[1]2. Sestava'!R113</f>
        <v>0</v>
      </c>
      <c r="O103" s="21">
        <f>'[1]2. Sestava'!S113</f>
        <v>18.549999999999997</v>
      </c>
      <c r="P103" s="24">
        <f t="shared" si="8"/>
        <v>35.849999999999994</v>
      </c>
    </row>
    <row r="104" spans="1:16" ht="15.6" customHeight="1">
      <c r="B104" s="13" t="str">
        <f t="shared" si="7"/>
        <v>3.</v>
      </c>
      <c r="C104" s="18" t="str">
        <f>'[1]1. Sestava'!B104</f>
        <v>Permedlová Nikola</v>
      </c>
      <c r="D104" s="19">
        <f>'[1]1. Sestava'!C104</f>
        <v>2009</v>
      </c>
      <c r="E104" s="18" t="str">
        <f>'[1]1. Sestava'!D104</f>
        <v>RG Proactive Milevsko</v>
      </c>
      <c r="F104" s="20">
        <f>'[1]1. Sestava'!O104</f>
        <v>4.5999999999999996</v>
      </c>
      <c r="G104" s="20">
        <f>'[1]1. Sestava'!P104</f>
        <v>6.85</v>
      </c>
      <c r="H104" s="20">
        <f>'[1]1. Sestava'!Q104</f>
        <v>6.4</v>
      </c>
      <c r="I104" s="20">
        <f>'[1]1. Sestava'!R104</f>
        <v>0</v>
      </c>
      <c r="J104" s="21">
        <f>'[1]1. Sestava'!S104</f>
        <v>17.850000000000001</v>
      </c>
      <c r="K104" s="20">
        <f>'[1]2. Sestava'!O104</f>
        <v>4.8000000000000007</v>
      </c>
      <c r="L104" s="16">
        <f>'[1]2. Sestava'!P104</f>
        <v>7</v>
      </c>
      <c r="M104" s="20">
        <f>'[1]2. Sestava'!Q104</f>
        <v>5.55</v>
      </c>
      <c r="N104" s="20">
        <f>'[1]2. Sestava'!R104</f>
        <v>0</v>
      </c>
      <c r="O104" s="21">
        <f>'[1]2. Sestava'!S104</f>
        <v>17.350000000000001</v>
      </c>
      <c r="P104" s="24">
        <f t="shared" si="8"/>
        <v>35.200000000000003</v>
      </c>
    </row>
    <row r="105" spans="1:16" ht="15.6" customHeight="1">
      <c r="B105" s="13" t="str">
        <f t="shared" si="7"/>
        <v>4.</v>
      </c>
      <c r="C105" s="18" t="str">
        <f>'[1]1. Sestava'!B110</f>
        <v>Fedáková Johana</v>
      </c>
      <c r="D105" s="19">
        <f>'[1]1. Sestava'!C110</f>
        <v>2010</v>
      </c>
      <c r="E105" s="18" t="str">
        <f>'[1]1. Sestava'!D110</f>
        <v>TJ Sokol Bernartice</v>
      </c>
      <c r="F105" s="20">
        <f>'[1]1. Sestava'!O110</f>
        <v>4.8</v>
      </c>
      <c r="G105" s="20">
        <f>'[1]1. Sestava'!P110</f>
        <v>5.55</v>
      </c>
      <c r="H105" s="20">
        <f>'[1]1. Sestava'!Q110</f>
        <v>5.8</v>
      </c>
      <c r="I105" s="20">
        <f>'[1]1. Sestava'!R110</f>
        <v>0</v>
      </c>
      <c r="J105" s="21">
        <f>'[1]1. Sestava'!S110</f>
        <v>16.149999999999999</v>
      </c>
      <c r="K105" s="20">
        <f>'[1]2. Sestava'!O110</f>
        <v>3.5999999999999996</v>
      </c>
      <c r="L105" s="16">
        <f>'[1]2. Sestava'!P110</f>
        <v>6.3</v>
      </c>
      <c r="M105" s="20">
        <f>'[1]2. Sestava'!Q110</f>
        <v>7.4</v>
      </c>
      <c r="N105" s="20">
        <f>'[1]2. Sestava'!R110</f>
        <v>0</v>
      </c>
      <c r="O105" s="21">
        <f>'[1]2. Sestava'!S110</f>
        <v>17.299999999999997</v>
      </c>
      <c r="P105" s="24">
        <f t="shared" si="8"/>
        <v>33.449999999999996</v>
      </c>
    </row>
    <row r="106" spans="1:16" ht="15.6" customHeight="1">
      <c r="B106" s="13" t="str">
        <f t="shared" si="7"/>
        <v>5.</v>
      </c>
      <c r="C106" s="18" t="str">
        <f>'[1]1. Sestava'!B103</f>
        <v>Procházková Kristina</v>
      </c>
      <c r="D106" s="19">
        <f>'[1]1. Sestava'!C103</f>
        <v>2008</v>
      </c>
      <c r="E106" s="18" t="str">
        <f>'[1]1. Sestava'!D103</f>
        <v>GSK Tábor</v>
      </c>
      <c r="F106" s="20">
        <f>'[1]1. Sestava'!O103</f>
        <v>3.8000000000000003</v>
      </c>
      <c r="G106" s="20">
        <f>'[1]1. Sestava'!P103</f>
        <v>6.3</v>
      </c>
      <c r="H106" s="20">
        <f>'[1]1. Sestava'!Q103</f>
        <v>6.7</v>
      </c>
      <c r="I106" s="20">
        <f>'[1]1. Sestava'!R103</f>
        <v>0</v>
      </c>
      <c r="J106" s="21">
        <f>'[1]1. Sestava'!S103</f>
        <v>16.8</v>
      </c>
      <c r="K106" s="20">
        <f>'[1]2. Sestava'!O103</f>
        <v>2.5</v>
      </c>
      <c r="L106" s="16">
        <f>'[1]2. Sestava'!P103</f>
        <v>6.4499999999999993</v>
      </c>
      <c r="M106" s="20">
        <f>'[1]2. Sestava'!Q103</f>
        <v>5.95</v>
      </c>
      <c r="N106" s="20">
        <f>'[1]2. Sestava'!R103</f>
        <v>0</v>
      </c>
      <c r="O106" s="21">
        <f>'[1]2. Sestava'!S103</f>
        <v>14.899999999999999</v>
      </c>
      <c r="P106" s="24">
        <f t="shared" si="8"/>
        <v>31.7</v>
      </c>
    </row>
    <row r="107" spans="1:16" ht="15.6" customHeight="1">
      <c r="B107" s="13" t="str">
        <f t="shared" si="7"/>
        <v>6.</v>
      </c>
      <c r="C107" s="18" t="str">
        <f>'[1]1. Sestava'!B102</f>
        <v>Staňková Sofie</v>
      </c>
      <c r="D107" s="19">
        <f>'[1]1. Sestava'!C102</f>
        <v>2008</v>
      </c>
      <c r="E107" s="18" t="str">
        <f>'[1]1. Sestava'!D102</f>
        <v>TJ Sokol Bernartice</v>
      </c>
      <c r="F107" s="20">
        <f>'[1]1. Sestava'!O102</f>
        <v>3.9000000000000004</v>
      </c>
      <c r="G107" s="20">
        <f>'[1]1. Sestava'!P102</f>
        <v>6.15</v>
      </c>
      <c r="H107" s="20">
        <f>'[1]1. Sestava'!Q102</f>
        <v>5.65</v>
      </c>
      <c r="I107" s="20">
        <f>'[1]1. Sestava'!R102</f>
        <v>0</v>
      </c>
      <c r="J107" s="21">
        <f>'[1]1. Sestava'!S102</f>
        <v>15.700000000000001</v>
      </c>
      <c r="K107" s="20">
        <f>'[1]2. Sestava'!O102</f>
        <v>3</v>
      </c>
      <c r="L107" s="16">
        <f>'[1]2. Sestava'!P102</f>
        <v>6.85</v>
      </c>
      <c r="M107" s="20">
        <f>'[1]2. Sestava'!Q102</f>
        <v>5.75</v>
      </c>
      <c r="N107" s="20">
        <f>'[1]2. Sestava'!R102</f>
        <v>0</v>
      </c>
      <c r="O107" s="21">
        <f>'[1]2. Sestava'!S102</f>
        <v>15.6</v>
      </c>
      <c r="P107" s="24">
        <f t="shared" si="8"/>
        <v>31.3</v>
      </c>
    </row>
    <row r="108" spans="1:16" ht="15.6" customHeight="1">
      <c r="B108" s="13" t="str">
        <f t="shared" si="7"/>
        <v>7.</v>
      </c>
      <c r="C108" s="18" t="str">
        <f>'[1]1. Sestava'!B112</f>
        <v>Arutiunian Nina</v>
      </c>
      <c r="D108" s="19">
        <f>'[1]1. Sestava'!C112</f>
        <v>2008</v>
      </c>
      <c r="E108" s="18" t="str">
        <f>'[1]1. Sestava'!D112</f>
        <v>SK MG Máj České Budějovice</v>
      </c>
      <c r="F108" s="20">
        <f>'[1]1. Sestava'!O112</f>
        <v>5</v>
      </c>
      <c r="G108" s="20">
        <f>'[1]1. Sestava'!P112</f>
        <v>6.45</v>
      </c>
      <c r="H108" s="20">
        <f>'[1]1. Sestava'!Q112</f>
        <v>6</v>
      </c>
      <c r="I108" s="20">
        <f>'[1]1. Sestava'!R112</f>
        <v>0</v>
      </c>
      <c r="J108" s="21">
        <f>'[1]1. Sestava'!S112</f>
        <v>17.45</v>
      </c>
      <c r="K108" s="20">
        <f>'[1]2. Sestava'!O112</f>
        <v>3.4</v>
      </c>
      <c r="L108" s="16">
        <f>'[1]2. Sestava'!P112</f>
        <v>5.4499999999999993</v>
      </c>
      <c r="M108" s="20">
        <f>'[1]2. Sestava'!Q112</f>
        <v>4.55</v>
      </c>
      <c r="N108" s="20">
        <f>'[1]2. Sestava'!R112</f>
        <v>0</v>
      </c>
      <c r="O108" s="21">
        <f>'[1]2. Sestava'!S112</f>
        <v>13.399999999999999</v>
      </c>
      <c r="P108" s="24">
        <f t="shared" si="8"/>
        <v>30.849999999999998</v>
      </c>
    </row>
    <row r="109" spans="1:16" ht="15.6" customHeight="1">
      <c r="B109" s="13" t="str">
        <f t="shared" si="7"/>
        <v>8.</v>
      </c>
      <c r="C109" s="18" t="str">
        <f>'[1]1. Sestava'!B108</f>
        <v>Kadlecová Andrea</v>
      </c>
      <c r="D109" s="19">
        <f>'[1]1. Sestava'!C108</f>
        <v>2008</v>
      </c>
      <c r="E109" s="18" t="str">
        <f>'[1]1. Sestava'!D108</f>
        <v>GSK Tábor</v>
      </c>
      <c r="F109" s="20">
        <f>'[1]1. Sestava'!O108</f>
        <v>2.8</v>
      </c>
      <c r="G109" s="20">
        <f>'[1]1. Sestava'!P108</f>
        <v>6.8</v>
      </c>
      <c r="H109" s="20">
        <f>'[1]1. Sestava'!Q108</f>
        <v>6.5</v>
      </c>
      <c r="I109" s="20">
        <f>'[1]1. Sestava'!R108</f>
        <v>0</v>
      </c>
      <c r="J109" s="21">
        <f>'[1]1. Sestava'!S108</f>
        <v>16.100000000000001</v>
      </c>
      <c r="K109" s="20">
        <f>'[1]2. Sestava'!O108</f>
        <v>2.1</v>
      </c>
      <c r="L109" s="16">
        <f>'[1]2. Sestava'!P108</f>
        <v>5.85</v>
      </c>
      <c r="M109" s="20">
        <f>'[1]2. Sestava'!Q108</f>
        <v>5.75</v>
      </c>
      <c r="N109" s="20">
        <f>'[1]2. Sestava'!R108</f>
        <v>0</v>
      </c>
      <c r="O109" s="21">
        <f>'[1]2. Sestava'!S108</f>
        <v>13.7</v>
      </c>
      <c r="P109" s="24">
        <f t="shared" si="8"/>
        <v>29.8</v>
      </c>
    </row>
    <row r="110" spans="1:16" ht="15.6" customHeight="1">
      <c r="B110" s="13" t="str">
        <f t="shared" si="7"/>
        <v>9.</v>
      </c>
      <c r="C110" s="18" t="str">
        <f>'[1]1. Sestava'!B111</f>
        <v>Potužníková Natálie</v>
      </c>
      <c r="D110" s="19">
        <f>'[1]1. Sestava'!C111</f>
        <v>2009</v>
      </c>
      <c r="E110" s="18" t="str">
        <f>'[1]1. Sestava'!D111</f>
        <v>GSK Tábor</v>
      </c>
      <c r="F110" s="20">
        <f>'[1]1. Sestava'!O111</f>
        <v>3.1</v>
      </c>
      <c r="G110" s="20">
        <f>'[1]1. Sestava'!P111</f>
        <v>6.45</v>
      </c>
      <c r="H110" s="20">
        <f>'[1]1. Sestava'!Q111</f>
        <v>7</v>
      </c>
      <c r="I110" s="20">
        <f>'[1]1. Sestava'!R111</f>
        <v>0</v>
      </c>
      <c r="J110" s="21">
        <f>'[1]1. Sestava'!S111</f>
        <v>16.55</v>
      </c>
      <c r="K110" s="20">
        <f>'[1]2. Sestava'!O111</f>
        <v>1.4000000000000001</v>
      </c>
      <c r="L110" s="16">
        <f>'[1]2. Sestava'!P111</f>
        <v>6.15</v>
      </c>
      <c r="M110" s="20">
        <f>'[1]2. Sestava'!Q111</f>
        <v>4.9499999999999993</v>
      </c>
      <c r="N110" s="20">
        <f>'[1]2. Sestava'!R111</f>
        <v>0</v>
      </c>
      <c r="O110" s="21">
        <f>'[1]2. Sestava'!S111</f>
        <v>12.5</v>
      </c>
      <c r="P110" s="24">
        <f t="shared" si="8"/>
        <v>29.05</v>
      </c>
    </row>
    <row r="111" spans="1:16" ht="15.6" customHeight="1">
      <c r="B111" s="13" t="str">
        <f t="shared" si="7"/>
        <v>10.</v>
      </c>
      <c r="C111" s="18" t="str">
        <f>'[1]1. Sestava'!B106</f>
        <v>Míková Eliška</v>
      </c>
      <c r="D111" s="19">
        <f>'[1]1. Sestava'!C106</f>
        <v>2009</v>
      </c>
      <c r="E111" s="18" t="str">
        <f>'[1]1. Sestava'!D106</f>
        <v>GSK Tábor</v>
      </c>
      <c r="F111" s="20">
        <f>'[1]1. Sestava'!O106</f>
        <v>2.4000000000000004</v>
      </c>
      <c r="G111" s="20">
        <f>'[1]1. Sestava'!P106</f>
        <v>6</v>
      </c>
      <c r="H111" s="20">
        <f>'[1]1. Sestava'!Q106</f>
        <v>6.2</v>
      </c>
      <c r="I111" s="20">
        <f>'[1]1. Sestava'!R106</f>
        <v>0</v>
      </c>
      <c r="J111" s="21">
        <f>'[1]1. Sestava'!S106</f>
        <v>14.600000000000001</v>
      </c>
      <c r="K111" s="20">
        <f>'[1]2. Sestava'!O106</f>
        <v>1.4</v>
      </c>
      <c r="L111" s="16">
        <f>'[1]2. Sestava'!P106</f>
        <v>5.25</v>
      </c>
      <c r="M111" s="20">
        <f>'[1]2. Sestava'!Q106</f>
        <v>5.3000000000000007</v>
      </c>
      <c r="N111" s="20">
        <f>'[1]2. Sestava'!R106</f>
        <v>0</v>
      </c>
      <c r="O111" s="21">
        <f>'[1]2. Sestava'!S106</f>
        <v>11.950000000000001</v>
      </c>
      <c r="P111" s="24">
        <f t="shared" si="8"/>
        <v>26.550000000000004</v>
      </c>
    </row>
    <row r="112" spans="1:16" ht="15.6" customHeight="1">
      <c r="B112" s="13" t="str">
        <f t="shared" si="7"/>
        <v>11.</v>
      </c>
      <c r="C112" s="18" t="str">
        <f>'[1]1. Sestava'!B109</f>
        <v>Jungbauerová Jana</v>
      </c>
      <c r="D112" s="19">
        <f>'[1]1. Sestava'!C109</f>
        <v>2008</v>
      </c>
      <c r="E112" s="18" t="str">
        <f>'[1]1. Sestava'!D109</f>
        <v>RG Proactive Milevsko</v>
      </c>
      <c r="F112" s="20">
        <f>'[1]1. Sestava'!O109</f>
        <v>1.7000000000000002</v>
      </c>
      <c r="G112" s="20">
        <f>'[1]1. Sestava'!P109</f>
        <v>4.6999999999999993</v>
      </c>
      <c r="H112" s="20">
        <f>'[1]1. Sestava'!Q109</f>
        <v>4.7</v>
      </c>
      <c r="I112" s="20">
        <f>'[1]1. Sestava'!R109</f>
        <v>0.3</v>
      </c>
      <c r="J112" s="21">
        <f>'[1]1. Sestava'!S109</f>
        <v>10.799999999999999</v>
      </c>
      <c r="K112" s="20">
        <f>'[1]2. Sestava'!O109</f>
        <v>2.7</v>
      </c>
      <c r="L112" s="16">
        <f>'[1]2. Sestava'!P109</f>
        <v>5.25</v>
      </c>
      <c r="M112" s="20">
        <f>'[1]2. Sestava'!Q109</f>
        <v>6.0500000000000007</v>
      </c>
      <c r="N112" s="20">
        <f>'[1]2. Sestava'!R109</f>
        <v>0</v>
      </c>
      <c r="O112" s="21">
        <f>'[1]2. Sestava'!S109</f>
        <v>14</v>
      </c>
      <c r="P112" s="24">
        <f t="shared" si="8"/>
        <v>24.799999999999997</v>
      </c>
    </row>
    <row r="113" spans="1:16" ht="15.6" customHeight="1">
      <c r="B113" s="13" t="str">
        <f t="shared" si="7"/>
        <v>12.</v>
      </c>
      <c r="C113" s="18" t="str">
        <f>'[1]1. Sestava'!B107</f>
        <v>Kalinová Eva</v>
      </c>
      <c r="D113" s="19">
        <f>'[1]1. Sestava'!C107</f>
        <v>2008</v>
      </c>
      <c r="E113" s="18" t="str">
        <f>'[1]1. Sestava'!D107</f>
        <v>TJ Jiskra Humpolec</v>
      </c>
      <c r="F113" s="20">
        <f>'[1]1. Sestava'!O107</f>
        <v>1.1000000000000001</v>
      </c>
      <c r="G113" s="20">
        <f>'[1]1. Sestava'!P107</f>
        <v>4.75</v>
      </c>
      <c r="H113" s="20">
        <f>'[1]1. Sestava'!Q107</f>
        <v>2.75</v>
      </c>
      <c r="I113" s="20">
        <f>'[1]1. Sestava'!R107</f>
        <v>0.6</v>
      </c>
      <c r="J113" s="21">
        <f>'[1]1. Sestava'!S107</f>
        <v>8</v>
      </c>
      <c r="K113" s="20">
        <f>'[1]2. Sestava'!O107</f>
        <v>0.9</v>
      </c>
      <c r="L113" s="16">
        <f>'[1]2. Sestava'!P107</f>
        <v>4.9000000000000004</v>
      </c>
      <c r="M113" s="20">
        <f>'[1]2. Sestava'!Q107</f>
        <v>5.15</v>
      </c>
      <c r="N113" s="20">
        <f>'[1]2. Sestava'!R107</f>
        <v>0</v>
      </c>
      <c r="O113" s="21">
        <f>'[1]2. Sestava'!S107</f>
        <v>10.950000000000001</v>
      </c>
      <c r="P113" s="24">
        <f t="shared" si="8"/>
        <v>18.950000000000003</v>
      </c>
    </row>
    <row r="114" spans="1:16" ht="9.9499999999999993" customHeight="1">
      <c r="B114" s="3"/>
      <c r="C114" s="3"/>
      <c r="D114" s="3"/>
      <c r="E114" s="3"/>
      <c r="F114" s="3"/>
      <c r="G114" s="3"/>
      <c r="H114" s="3"/>
      <c r="I114" s="3"/>
      <c r="J114" s="4"/>
      <c r="K114" s="3"/>
      <c r="L114" s="3"/>
      <c r="M114" s="3"/>
      <c r="N114" s="3"/>
      <c r="O114" s="4"/>
    </row>
    <row r="115" spans="1:16" ht="15.75" customHeight="1">
      <c r="B115" s="27" t="s">
        <v>27</v>
      </c>
      <c r="C115" s="27"/>
      <c r="D115" s="27"/>
      <c r="E115" s="27"/>
      <c r="F115" s="27"/>
      <c r="G115" s="27"/>
      <c r="H115" s="27"/>
      <c r="I115" s="27"/>
      <c r="J115" s="27"/>
      <c r="K115" s="5"/>
      <c r="L115" s="5"/>
      <c r="M115" s="5"/>
      <c r="N115" s="5"/>
      <c r="O115" s="6"/>
    </row>
    <row r="116" spans="1:16" ht="5.25" customHeight="1">
      <c r="B116" s="3"/>
      <c r="C116" s="3"/>
      <c r="D116" s="3"/>
      <c r="E116" s="3"/>
      <c r="F116" s="3"/>
      <c r="G116" s="3"/>
      <c r="H116" s="3"/>
      <c r="I116" s="3"/>
      <c r="J116" s="4"/>
      <c r="K116" s="3"/>
      <c r="L116" s="3"/>
      <c r="M116" s="3"/>
      <c r="N116" s="3"/>
      <c r="O116" s="4"/>
    </row>
    <row r="117" spans="1:16" ht="15.75" customHeight="1" thickBot="1">
      <c r="B117" s="28" t="s">
        <v>1</v>
      </c>
      <c r="C117" s="28" t="s">
        <v>2</v>
      </c>
      <c r="D117" s="28" t="s">
        <v>3</v>
      </c>
      <c r="E117" s="28" t="s">
        <v>4</v>
      </c>
      <c r="F117" s="29" t="s">
        <v>22</v>
      </c>
      <c r="G117" s="29"/>
      <c r="H117" s="29"/>
      <c r="I117" s="29"/>
      <c r="J117" s="29"/>
      <c r="K117" s="29" t="s">
        <v>23</v>
      </c>
      <c r="L117" s="29"/>
      <c r="M117" s="29"/>
      <c r="N117" s="29"/>
      <c r="O117" s="29"/>
      <c r="P117" s="30" t="s">
        <v>18</v>
      </c>
    </row>
    <row r="118" spans="1:16" ht="24.75" customHeight="1" thickTop="1" thickBot="1">
      <c r="B118" s="28"/>
      <c r="C118" s="28"/>
      <c r="D118" s="28"/>
      <c r="E118" s="28"/>
      <c r="F118" s="7" t="s">
        <v>6</v>
      </c>
      <c r="G118" s="7" t="s">
        <v>7</v>
      </c>
      <c r="H118" s="8" t="s">
        <v>8</v>
      </c>
      <c r="I118" s="8" t="s">
        <v>9</v>
      </c>
      <c r="J118" s="9" t="s">
        <v>10</v>
      </c>
      <c r="K118" s="7" t="s">
        <v>6</v>
      </c>
      <c r="L118" s="7" t="s">
        <v>7</v>
      </c>
      <c r="M118" s="8" t="s">
        <v>8</v>
      </c>
      <c r="N118" s="8" t="s">
        <v>9</v>
      </c>
      <c r="O118" s="22" t="s">
        <v>10</v>
      </c>
      <c r="P118" s="30"/>
    </row>
    <row r="119" spans="1:16" ht="15.75" customHeight="1" thickTop="1" thickBot="1">
      <c r="A119" s="10">
        <f>ROW()</f>
        <v>119</v>
      </c>
      <c r="B119" s="28"/>
      <c r="C119" s="28"/>
      <c r="D119" s="28"/>
      <c r="E119" s="28"/>
      <c r="F119" s="11" t="s">
        <v>11</v>
      </c>
      <c r="G119" s="11" t="s">
        <v>12</v>
      </c>
      <c r="H119" s="11" t="s">
        <v>13</v>
      </c>
      <c r="I119" s="11"/>
      <c r="J119" s="12"/>
      <c r="K119" s="11" t="s">
        <v>11</v>
      </c>
      <c r="L119" s="11" t="s">
        <v>12</v>
      </c>
      <c r="M119" s="11" t="s">
        <v>13</v>
      </c>
      <c r="N119" s="11"/>
      <c r="O119" s="23"/>
      <c r="P119" s="30"/>
    </row>
    <row r="120" spans="1:16" ht="15.6" customHeight="1" thickTop="1">
      <c r="B120" s="13" t="str">
        <f>ROW()-$A$119&amp;"."</f>
        <v>1.</v>
      </c>
      <c r="C120" s="18" t="str">
        <f>'[1]1. Sestava'!B120</f>
        <v>Škaroupková Veronika</v>
      </c>
      <c r="D120" s="19">
        <f>'[1]1. Sestava'!C120</f>
        <v>2010</v>
      </c>
      <c r="E120" s="18" t="str">
        <f>'[1]1. Sestava'!D120</f>
        <v>SK MG Máj České Budějovice</v>
      </c>
      <c r="F120" s="20">
        <f>'[1]1. Sestava'!O120</f>
        <v>5.9</v>
      </c>
      <c r="G120" s="20">
        <f>'[1]1. Sestava'!P120</f>
        <v>7.2</v>
      </c>
      <c r="H120" s="20">
        <f>'[1]1. Sestava'!Q120</f>
        <v>7.05</v>
      </c>
      <c r="I120" s="20">
        <f>'[1]1. Sestava'!R120</f>
        <v>0</v>
      </c>
      <c r="J120" s="21">
        <f>'[1]1. Sestava'!S120</f>
        <v>20.150000000000002</v>
      </c>
      <c r="K120" s="20">
        <f>'[1]2. Sestava'!O120</f>
        <v>6.1</v>
      </c>
      <c r="L120" s="16">
        <f>'[1]2. Sestava'!P120</f>
        <v>6.8</v>
      </c>
      <c r="M120" s="20">
        <f>'[1]2. Sestava'!Q120</f>
        <v>6.85</v>
      </c>
      <c r="N120" s="20">
        <f>'[1]2. Sestava'!R120</f>
        <v>0</v>
      </c>
      <c r="O120" s="21">
        <f>'[1]2. Sestava'!S120</f>
        <v>19.75</v>
      </c>
      <c r="P120" s="24">
        <f>J120+O120</f>
        <v>39.900000000000006</v>
      </c>
    </row>
    <row r="121" spans="1:16" ht="15.6" customHeight="1">
      <c r="B121" s="13" t="str">
        <f>ROW()-$A$119&amp;"."</f>
        <v>2.</v>
      </c>
      <c r="C121" s="18" t="str">
        <f>'[1]1. Sestava'!B121</f>
        <v>Pindurová Eliška</v>
      </c>
      <c r="D121" s="19">
        <f>'[1]1. Sestava'!C121</f>
        <v>2010</v>
      </c>
      <c r="E121" s="18" t="str">
        <f>'[1]1. Sestava'!D121</f>
        <v>SK MG Máj České Budějovice</v>
      </c>
      <c r="F121" s="20">
        <f>'[1]1. Sestava'!O121</f>
        <v>4.3</v>
      </c>
      <c r="G121" s="20">
        <f>'[1]1. Sestava'!P121</f>
        <v>6.2</v>
      </c>
      <c r="H121" s="20">
        <f>'[1]1. Sestava'!Q121</f>
        <v>5.3000000000000007</v>
      </c>
      <c r="I121" s="20">
        <f>'[1]1. Sestava'!R121</f>
        <v>0</v>
      </c>
      <c r="J121" s="21">
        <f>'[1]1. Sestava'!S121</f>
        <v>15.8</v>
      </c>
      <c r="K121" s="20">
        <f>'[1]2. Sestava'!O121</f>
        <v>4.5</v>
      </c>
      <c r="L121" s="16">
        <f>'[1]2. Sestava'!P121</f>
        <v>6.15</v>
      </c>
      <c r="M121" s="20">
        <f>'[1]2. Sestava'!Q121</f>
        <v>5.85</v>
      </c>
      <c r="N121" s="20">
        <f>'[1]2. Sestava'!R121</f>
        <v>0</v>
      </c>
      <c r="O121" s="21">
        <f>'[1]2. Sestava'!S121</f>
        <v>16.5</v>
      </c>
      <c r="P121" s="24">
        <f>J121+O121</f>
        <v>32.299999999999997</v>
      </c>
    </row>
    <row r="122" spans="1:16" ht="15.6" customHeight="1">
      <c r="B122" s="13" t="str">
        <f>ROW()-$A$119&amp;"."</f>
        <v>3.</v>
      </c>
      <c r="C122" s="18" t="str">
        <f>'[1]1. Sestava'!B122</f>
        <v>Špirochová Tereza</v>
      </c>
      <c r="D122" s="19">
        <f>'[1]1. Sestava'!C122</f>
        <v>2010</v>
      </c>
      <c r="E122" s="18" t="str">
        <f>'[1]1. Sestava'!D122</f>
        <v>SK MG Máj České Budějovice</v>
      </c>
      <c r="F122" s="20">
        <f>'[1]1. Sestava'!O122</f>
        <v>4.5999999999999996</v>
      </c>
      <c r="G122" s="20">
        <f>'[1]1. Sestava'!P122</f>
        <v>5.85</v>
      </c>
      <c r="H122" s="20">
        <f>'[1]1. Sestava'!Q122</f>
        <v>4.7</v>
      </c>
      <c r="I122" s="20">
        <f>'[1]1. Sestava'!R122</f>
        <v>0</v>
      </c>
      <c r="J122" s="21">
        <f>'[1]1. Sestava'!S122</f>
        <v>15.149999999999999</v>
      </c>
      <c r="K122" s="20">
        <f>'[1]2. Sestava'!O122</f>
        <v>5.6</v>
      </c>
      <c r="L122" s="16">
        <f>'[1]2. Sestava'!P122</f>
        <v>5.4</v>
      </c>
      <c r="M122" s="20">
        <f>'[1]2. Sestava'!Q122</f>
        <v>5.0500000000000007</v>
      </c>
      <c r="N122" s="20">
        <f>'[1]2. Sestava'!R122</f>
        <v>0</v>
      </c>
      <c r="O122" s="21">
        <f>'[1]2. Sestava'!S122</f>
        <v>16.05</v>
      </c>
      <c r="P122" s="24">
        <f>J122+O122</f>
        <v>31.2</v>
      </c>
    </row>
    <row r="123" spans="1:16" ht="15.6" customHeight="1">
      <c r="B123" s="13" t="str">
        <f>ROW()-$A$119&amp;"."</f>
        <v>4.</v>
      </c>
      <c r="C123" s="18" t="str">
        <f>'[1]1. Sestava'!B123</f>
        <v>Posavádová Stella</v>
      </c>
      <c r="D123" s="19">
        <f>'[1]1. Sestava'!C123</f>
        <v>2010</v>
      </c>
      <c r="E123" s="18" t="str">
        <f>'[1]1. Sestava'!D123</f>
        <v>Akademie MG KP</v>
      </c>
      <c r="F123" s="20">
        <f>'[1]1. Sestava'!O123</f>
        <v>3.2</v>
      </c>
      <c r="G123" s="20">
        <f>'[1]1. Sestava'!P123</f>
        <v>5.9</v>
      </c>
      <c r="H123" s="20">
        <f>'[1]1. Sestava'!Q123</f>
        <v>6.8</v>
      </c>
      <c r="I123" s="20">
        <f>'[1]1. Sestava'!R123</f>
        <v>0</v>
      </c>
      <c r="J123" s="21">
        <f>'[1]1. Sestava'!S123</f>
        <v>15.900000000000002</v>
      </c>
      <c r="K123" s="20">
        <f>'[1]2. Sestava'!O123</f>
        <v>1.6</v>
      </c>
      <c r="L123" s="16">
        <f>'[1]2. Sestava'!P123</f>
        <v>5.95</v>
      </c>
      <c r="M123" s="20">
        <f>'[1]2. Sestava'!Q123</f>
        <v>6.5</v>
      </c>
      <c r="N123" s="20">
        <f>'[1]2. Sestava'!R123</f>
        <v>0</v>
      </c>
      <c r="O123" s="21">
        <f>'[1]2. Sestava'!S123</f>
        <v>14.05</v>
      </c>
      <c r="P123" s="24">
        <f>J123+O123</f>
        <v>29.950000000000003</v>
      </c>
    </row>
    <row r="124" spans="1:16" ht="37.35" customHeight="1">
      <c r="B124" s="3"/>
      <c r="C124" s="3"/>
      <c r="D124" s="3"/>
      <c r="E124" s="3"/>
      <c r="F124" s="3"/>
      <c r="G124" s="3"/>
      <c r="H124" s="3"/>
      <c r="I124" s="3"/>
      <c r="J124" s="4"/>
      <c r="K124" s="3"/>
      <c r="L124" s="3"/>
      <c r="M124" s="3"/>
      <c r="N124" s="3"/>
      <c r="O124" s="4"/>
    </row>
    <row r="125" spans="1:16" ht="15.75" customHeight="1">
      <c r="B125" s="27" t="s">
        <v>28</v>
      </c>
      <c r="C125" s="27"/>
      <c r="D125" s="27"/>
      <c r="E125" s="27"/>
      <c r="F125" s="27"/>
      <c r="G125" s="27"/>
      <c r="H125" s="27"/>
      <c r="I125" s="27"/>
      <c r="J125" s="27"/>
      <c r="K125" s="5"/>
      <c r="L125" s="5"/>
      <c r="M125" s="5"/>
      <c r="N125" s="5"/>
      <c r="O125" s="6"/>
    </row>
    <row r="126" spans="1:16" ht="5.25" customHeight="1">
      <c r="B126" s="3"/>
      <c r="C126" s="3"/>
      <c r="D126" s="3"/>
      <c r="E126" s="3"/>
      <c r="F126" s="3"/>
      <c r="G126" s="3"/>
      <c r="H126" s="3"/>
      <c r="I126" s="3"/>
      <c r="J126" s="4"/>
      <c r="K126" s="3"/>
      <c r="L126" s="3"/>
      <c r="M126" s="3"/>
      <c r="N126" s="3"/>
      <c r="O126" s="4"/>
    </row>
    <row r="127" spans="1:16" ht="15.75" customHeight="1" thickBot="1">
      <c r="B127" s="28" t="s">
        <v>1</v>
      </c>
      <c r="C127" s="28" t="s">
        <v>2</v>
      </c>
      <c r="D127" s="28" t="s">
        <v>3</v>
      </c>
      <c r="E127" s="28" t="s">
        <v>4</v>
      </c>
      <c r="F127" s="29" t="s">
        <v>22</v>
      </c>
      <c r="G127" s="29"/>
      <c r="H127" s="29"/>
      <c r="I127" s="29"/>
      <c r="J127" s="29"/>
      <c r="K127" s="29" t="s">
        <v>23</v>
      </c>
      <c r="L127" s="29"/>
      <c r="M127" s="29"/>
      <c r="N127" s="29"/>
      <c r="O127" s="29"/>
      <c r="P127" s="30" t="s">
        <v>18</v>
      </c>
    </row>
    <row r="128" spans="1:16" ht="24.75" customHeight="1" thickTop="1" thickBot="1">
      <c r="B128" s="28"/>
      <c r="C128" s="28"/>
      <c r="D128" s="28"/>
      <c r="E128" s="28"/>
      <c r="F128" s="7" t="s">
        <v>6</v>
      </c>
      <c r="G128" s="7" t="s">
        <v>7</v>
      </c>
      <c r="H128" s="8" t="s">
        <v>8</v>
      </c>
      <c r="I128" s="8" t="s">
        <v>9</v>
      </c>
      <c r="J128" s="9" t="s">
        <v>10</v>
      </c>
      <c r="K128" s="7" t="s">
        <v>6</v>
      </c>
      <c r="L128" s="7" t="s">
        <v>7</v>
      </c>
      <c r="M128" s="8" t="s">
        <v>8</v>
      </c>
      <c r="N128" s="8" t="s">
        <v>9</v>
      </c>
      <c r="O128" s="22" t="s">
        <v>10</v>
      </c>
      <c r="P128" s="30"/>
    </row>
    <row r="129" spans="1:16" ht="15.75" customHeight="1" thickTop="1" thickBot="1">
      <c r="A129" s="10">
        <f>ROW()</f>
        <v>129</v>
      </c>
      <c r="B129" s="28"/>
      <c r="C129" s="28"/>
      <c r="D129" s="28"/>
      <c r="E129" s="28"/>
      <c r="F129" s="11" t="s">
        <v>11</v>
      </c>
      <c r="G129" s="11" t="s">
        <v>12</v>
      </c>
      <c r="H129" s="11" t="s">
        <v>13</v>
      </c>
      <c r="I129" s="11"/>
      <c r="J129" s="12"/>
      <c r="K129" s="11" t="s">
        <v>11</v>
      </c>
      <c r="L129" s="11" t="s">
        <v>12</v>
      </c>
      <c r="M129" s="11" t="s">
        <v>13</v>
      </c>
      <c r="N129" s="11"/>
      <c r="O129" s="23"/>
      <c r="P129" s="30"/>
    </row>
    <row r="130" spans="1:16" ht="15.6" customHeight="1" thickTop="1">
      <c r="B130" s="13" t="str">
        <f>ROW()-$A$129&amp;"."</f>
        <v>1.</v>
      </c>
      <c r="C130" s="14" t="str">
        <f>'[1]1. Sestava'!B134</f>
        <v>Korytová Ludmila</v>
      </c>
      <c r="D130" s="15">
        <f>'[1]1. Sestava'!C134</f>
        <v>1993</v>
      </c>
      <c r="E130" s="14" t="str">
        <f>'[1]1. Sestava'!D134</f>
        <v>RG Proactive Milevsko</v>
      </c>
      <c r="F130" s="16">
        <f>'[1]1. Sestava'!O134</f>
        <v>5.7</v>
      </c>
      <c r="G130" s="20">
        <f>'[1]1. Sestava'!P134</f>
        <v>8.1</v>
      </c>
      <c r="H130" s="16">
        <f>'[1]1. Sestava'!Q134</f>
        <v>7.15</v>
      </c>
      <c r="I130" s="16">
        <f>'[1]1. Sestava'!R134</f>
        <v>0</v>
      </c>
      <c r="J130" s="17">
        <f>'[1]1. Sestava'!S134</f>
        <v>20.950000000000003</v>
      </c>
      <c r="K130" s="16">
        <f>'[1]2. Sestava'!O134</f>
        <v>5.3</v>
      </c>
      <c r="L130" s="16">
        <f>'[1]2. Sestava'!P134</f>
        <v>8.4</v>
      </c>
      <c r="M130" s="16">
        <f>'[1]2. Sestava'!Q134</f>
        <v>7.65</v>
      </c>
      <c r="N130" s="16">
        <f>'[1]2. Sestava'!R134</f>
        <v>0</v>
      </c>
      <c r="O130" s="17">
        <f>'[1]2. Sestava'!S134</f>
        <v>21.35</v>
      </c>
      <c r="P130" s="25">
        <f>J130+O130</f>
        <v>42.300000000000004</v>
      </c>
    </row>
    <row r="131" spans="1:16" ht="15.6" customHeight="1">
      <c r="B131" s="13" t="str">
        <f>ROW()-$A$129&amp;"."</f>
        <v>2.</v>
      </c>
      <c r="C131" s="14" t="str">
        <f>'[1]1. Sestava'!B133</f>
        <v>Suková Eliška</v>
      </c>
      <c r="D131" s="15">
        <f>'[1]1. Sestava'!C133</f>
        <v>1997</v>
      </c>
      <c r="E131" s="14" t="str">
        <f>'[1]1. Sestava'!D133</f>
        <v>TJ Jiskra Humpolec</v>
      </c>
      <c r="F131" s="16">
        <f>'[1]1. Sestava'!O133</f>
        <v>4.4000000000000004</v>
      </c>
      <c r="G131" s="20">
        <f>'[1]1. Sestava'!P133</f>
        <v>7.9</v>
      </c>
      <c r="H131" s="16">
        <f>'[1]1. Sestava'!Q133</f>
        <v>7.45</v>
      </c>
      <c r="I131" s="16">
        <f>'[1]1. Sestava'!R133</f>
        <v>0</v>
      </c>
      <c r="J131" s="17">
        <f>'[1]1. Sestava'!S133</f>
        <v>19.75</v>
      </c>
      <c r="K131" s="16">
        <f>'[1]2. Sestava'!O133</f>
        <v>4.2</v>
      </c>
      <c r="L131" s="16">
        <f>'[1]2. Sestava'!P133</f>
        <v>8.15</v>
      </c>
      <c r="M131" s="16">
        <f>'[1]2. Sestava'!Q133</f>
        <v>7.45</v>
      </c>
      <c r="N131" s="16">
        <f>'[1]2. Sestava'!R133</f>
        <v>0</v>
      </c>
      <c r="O131" s="17">
        <f>'[1]2. Sestava'!S133</f>
        <v>19.8</v>
      </c>
      <c r="P131" s="25">
        <f>J131+O131</f>
        <v>39.549999999999997</v>
      </c>
    </row>
    <row r="132" spans="1:16" ht="15.6" customHeight="1">
      <c r="B132" s="13" t="str">
        <f>ROW()-$A$129&amp;"."</f>
        <v>3.</v>
      </c>
      <c r="C132" s="18" t="str">
        <f>'[1]1. Sestava'!B130</f>
        <v>Kutišová Tereza</v>
      </c>
      <c r="D132" s="19">
        <f>'[1]1. Sestava'!C130</f>
        <v>2003</v>
      </c>
      <c r="E132" s="18" t="str">
        <f>'[1]1. Sestava'!D130</f>
        <v>RG Proactive Milevsko</v>
      </c>
      <c r="F132" s="20">
        <f>'[1]1. Sestava'!O130</f>
        <v>3.9</v>
      </c>
      <c r="G132" s="20">
        <f>'[1]1. Sestava'!P130</f>
        <v>5.5</v>
      </c>
      <c r="H132" s="20">
        <f>'[1]1. Sestava'!Q130</f>
        <v>5.75</v>
      </c>
      <c r="I132" s="20">
        <f>'[1]1. Sestava'!R130</f>
        <v>0.3</v>
      </c>
      <c r="J132" s="21">
        <f>'[1]1. Sestava'!S130</f>
        <v>14.85</v>
      </c>
      <c r="K132" s="20">
        <f>'[1]2. Sestava'!O130</f>
        <v>4.5999999999999996</v>
      </c>
      <c r="L132" s="16">
        <f>'[1]2. Sestava'!P130</f>
        <v>5.75</v>
      </c>
      <c r="M132" s="20">
        <f>'[1]2. Sestava'!Q130</f>
        <v>4.8499999999999996</v>
      </c>
      <c r="N132" s="20">
        <f>'[1]2. Sestava'!R130</f>
        <v>0</v>
      </c>
      <c r="O132" s="21">
        <f>'[1]2. Sestava'!S130</f>
        <v>15.2</v>
      </c>
      <c r="P132" s="24">
        <f>J132+O132</f>
        <v>30.049999999999997</v>
      </c>
    </row>
    <row r="133" spans="1:16" ht="15.6" customHeight="1">
      <c r="B133" s="13" t="str">
        <f>ROW()-$A$129&amp;"."</f>
        <v>4.</v>
      </c>
      <c r="C133" s="14" t="str">
        <f>'[1]1. Sestava'!B131</f>
        <v>Němcová Aneta</v>
      </c>
      <c r="D133" s="15">
        <f>'[1]1. Sestava'!C131</f>
        <v>2006</v>
      </c>
      <c r="E133" s="14" t="str">
        <f>'[1]1. Sestava'!D131</f>
        <v>TJ Jiskra Humpolec</v>
      </c>
      <c r="F133" s="16">
        <f>'[1]1. Sestava'!O131</f>
        <v>2.5</v>
      </c>
      <c r="G133" s="20">
        <f>'[1]1. Sestava'!P131</f>
        <v>7.2</v>
      </c>
      <c r="H133" s="16">
        <f>'[1]1. Sestava'!Q131</f>
        <v>7</v>
      </c>
      <c r="I133" s="16">
        <f>'[1]1. Sestava'!R131</f>
        <v>0</v>
      </c>
      <c r="J133" s="17">
        <f>'[1]1. Sestava'!S131</f>
        <v>16.7</v>
      </c>
      <c r="K133" s="16">
        <f>'[1]2. Sestava'!O131</f>
        <v>0.5</v>
      </c>
      <c r="L133" s="16">
        <f>'[1]2. Sestava'!P131</f>
        <v>6.8</v>
      </c>
      <c r="M133" s="16">
        <f>'[1]2. Sestava'!Q131</f>
        <v>5.3000000000000007</v>
      </c>
      <c r="N133" s="16">
        <f>'[1]2. Sestava'!R131</f>
        <v>0</v>
      </c>
      <c r="O133" s="17">
        <f>'[1]2. Sestava'!S131</f>
        <v>12.600000000000001</v>
      </c>
      <c r="P133" s="25">
        <f>J133+O133</f>
        <v>29.3</v>
      </c>
    </row>
    <row r="134" spans="1:16" ht="15.6" customHeight="1">
      <c r="B134" s="13" t="str">
        <f>ROW()-$A$129&amp;"."</f>
        <v>5.</v>
      </c>
      <c r="C134" s="14" t="str">
        <f>'[1]1. Sestava'!B132</f>
        <v>Čechová Martina</v>
      </c>
      <c r="D134" s="15">
        <f>'[1]1. Sestava'!C132</f>
        <v>2007</v>
      </c>
      <c r="E134" s="14" t="str">
        <f>'[1]1. Sestava'!D132</f>
        <v>TJ Jiskra Humpolec</v>
      </c>
      <c r="F134" s="16">
        <f>'[1]1. Sestava'!O132</f>
        <v>2.0999999999999996</v>
      </c>
      <c r="G134" s="20">
        <f>'[1]1. Sestava'!P132</f>
        <v>6.15</v>
      </c>
      <c r="H134" s="16">
        <f>'[1]1. Sestava'!Q132</f>
        <v>4.8000000000000007</v>
      </c>
      <c r="I134" s="16">
        <f>'[1]1. Sestava'!R132</f>
        <v>0</v>
      </c>
      <c r="J134" s="17">
        <f>'[1]1. Sestava'!S132</f>
        <v>13.05</v>
      </c>
      <c r="K134" s="16">
        <f>'[1]2. Sestava'!O132</f>
        <v>2.2000000000000002</v>
      </c>
      <c r="L134" s="16">
        <f>'[1]2. Sestava'!P132</f>
        <v>6.65</v>
      </c>
      <c r="M134" s="16">
        <f>'[1]2. Sestava'!Q132</f>
        <v>6.75</v>
      </c>
      <c r="N134" s="16">
        <f>'[1]2. Sestava'!R132</f>
        <v>0</v>
      </c>
      <c r="O134" s="17">
        <f>'[1]2. Sestava'!S132</f>
        <v>15.600000000000001</v>
      </c>
      <c r="P134" s="25">
        <f>J134+O134</f>
        <v>28.650000000000002</v>
      </c>
    </row>
    <row r="135" spans="1:16" ht="9.9499999999999993" customHeight="1">
      <c r="B135" s="3"/>
      <c r="C135" s="3"/>
      <c r="D135" s="3"/>
      <c r="E135" s="3"/>
      <c r="F135" s="3"/>
      <c r="G135" s="3"/>
      <c r="H135" s="3"/>
      <c r="I135" s="3"/>
      <c r="J135" s="4"/>
      <c r="K135" s="3"/>
      <c r="L135" s="3"/>
      <c r="M135" s="3"/>
      <c r="N135" s="3"/>
      <c r="O135" s="4"/>
    </row>
    <row r="136" spans="1:16" ht="15.75" customHeight="1">
      <c r="B136" s="27" t="s">
        <v>29</v>
      </c>
      <c r="C136" s="27"/>
      <c r="D136" s="27"/>
      <c r="E136" s="27"/>
      <c r="F136" s="27"/>
      <c r="G136" s="27"/>
      <c r="H136" s="27"/>
      <c r="I136" s="27"/>
      <c r="J136" s="27"/>
      <c r="K136" s="5"/>
      <c r="L136" s="5"/>
      <c r="M136" s="5"/>
      <c r="N136" s="5"/>
      <c r="O136" s="6"/>
    </row>
    <row r="137" spans="1:16" ht="5.25" customHeight="1">
      <c r="B137" s="3"/>
      <c r="C137" s="3"/>
      <c r="D137" s="3"/>
      <c r="E137" s="3"/>
      <c r="F137" s="3"/>
      <c r="G137" s="3"/>
      <c r="H137" s="3"/>
      <c r="I137" s="3"/>
      <c r="J137" s="4"/>
      <c r="K137" s="3"/>
      <c r="L137" s="3"/>
      <c r="M137" s="3"/>
      <c r="N137" s="3"/>
      <c r="O137" s="4"/>
    </row>
    <row r="138" spans="1:16" ht="15.75" customHeight="1" thickBot="1">
      <c r="B138" s="28" t="s">
        <v>1</v>
      </c>
      <c r="C138" s="28" t="s">
        <v>2</v>
      </c>
      <c r="D138" s="28" t="s">
        <v>3</v>
      </c>
      <c r="E138" s="28" t="s">
        <v>4</v>
      </c>
      <c r="F138" s="29" t="s">
        <v>22</v>
      </c>
      <c r="G138" s="29"/>
      <c r="H138" s="29"/>
      <c r="I138" s="29"/>
      <c r="J138" s="29"/>
      <c r="K138" s="29" t="s">
        <v>23</v>
      </c>
      <c r="L138" s="29"/>
      <c r="M138" s="29"/>
      <c r="N138" s="29"/>
      <c r="O138" s="29"/>
      <c r="P138" s="30" t="s">
        <v>18</v>
      </c>
    </row>
    <row r="139" spans="1:16" ht="24.75" customHeight="1" thickTop="1" thickBot="1">
      <c r="B139" s="28"/>
      <c r="C139" s="28"/>
      <c r="D139" s="28"/>
      <c r="E139" s="28"/>
      <c r="F139" s="7" t="s">
        <v>6</v>
      </c>
      <c r="G139" s="7" t="s">
        <v>7</v>
      </c>
      <c r="H139" s="8" t="s">
        <v>8</v>
      </c>
      <c r="I139" s="8" t="s">
        <v>9</v>
      </c>
      <c r="J139" s="9" t="s">
        <v>10</v>
      </c>
      <c r="K139" s="7" t="s">
        <v>6</v>
      </c>
      <c r="L139" s="7" t="s">
        <v>7</v>
      </c>
      <c r="M139" s="8" t="s">
        <v>8</v>
      </c>
      <c r="N139" s="8" t="s">
        <v>9</v>
      </c>
      <c r="O139" s="22" t="s">
        <v>10</v>
      </c>
      <c r="P139" s="30"/>
    </row>
    <row r="140" spans="1:16" ht="15.75" customHeight="1" thickTop="1" thickBot="1">
      <c r="A140" s="10">
        <f>ROW()</f>
        <v>140</v>
      </c>
      <c r="B140" s="28"/>
      <c r="C140" s="28"/>
      <c r="D140" s="28"/>
      <c r="E140" s="28"/>
      <c r="F140" s="11" t="s">
        <v>11</v>
      </c>
      <c r="G140" s="11" t="s">
        <v>12</v>
      </c>
      <c r="H140" s="11" t="s">
        <v>13</v>
      </c>
      <c r="I140" s="11"/>
      <c r="J140" s="12"/>
      <c r="K140" s="11" t="s">
        <v>11</v>
      </c>
      <c r="L140" s="11" t="s">
        <v>12</v>
      </c>
      <c r="M140" s="11" t="s">
        <v>13</v>
      </c>
      <c r="N140" s="11"/>
      <c r="O140" s="23"/>
      <c r="P140" s="30"/>
    </row>
    <row r="141" spans="1:16" ht="15.6" customHeight="1" thickTop="1">
      <c r="B141" s="13" t="str">
        <f>ROW()-$A$140&amp;"."</f>
        <v>1.</v>
      </c>
      <c r="C141" s="14" t="str">
        <f>'[1]1. Sestava'!B142</f>
        <v>Podlahová Adéla</v>
      </c>
      <c r="D141" s="15">
        <f>'[1]1. Sestava'!C142</f>
        <v>2005</v>
      </c>
      <c r="E141" s="14" t="str">
        <f>'[1]1. Sestava'!D142</f>
        <v>SK MG Máj České Budějovice</v>
      </c>
      <c r="F141" s="16">
        <f>'[1]1. Sestava'!O142</f>
        <v>11</v>
      </c>
      <c r="G141" s="20">
        <f>'[1]1. Sestava'!P142</f>
        <v>8.1999999999999993</v>
      </c>
      <c r="H141" s="16">
        <f>'[1]1. Sestava'!Q142</f>
        <v>7.95</v>
      </c>
      <c r="I141" s="16">
        <f>'[1]1. Sestava'!R142</f>
        <v>0</v>
      </c>
      <c r="J141" s="17">
        <f>'[1]1. Sestava'!S142</f>
        <v>27.15</v>
      </c>
      <c r="K141" s="16">
        <f>'[1]2. Sestava'!O142</f>
        <v>7.9</v>
      </c>
      <c r="L141" s="16">
        <f>'[1]2. Sestava'!P142</f>
        <v>8.4</v>
      </c>
      <c r="M141" s="16">
        <f>'[1]2. Sestava'!Q142</f>
        <v>7.7</v>
      </c>
      <c r="N141" s="16">
        <f>'[1]2. Sestava'!R142</f>
        <v>0</v>
      </c>
      <c r="O141" s="17">
        <f>'[1]2. Sestava'!S142</f>
        <v>24</v>
      </c>
      <c r="P141" s="25">
        <f>J141+O141</f>
        <v>51.15</v>
      </c>
    </row>
    <row r="142" spans="1:16" ht="15.6" customHeight="1">
      <c r="B142" s="13" t="str">
        <f>ROW()-$A$140&amp;"."</f>
        <v>2.</v>
      </c>
      <c r="C142" s="18" t="str">
        <f>'[1]1. Sestava'!B141</f>
        <v>Deimová Anna</v>
      </c>
      <c r="D142" s="19">
        <f>'[1]1. Sestava'!C141</f>
        <v>2007</v>
      </c>
      <c r="E142" s="18" t="str">
        <f>'[1]1. Sestava'!D141</f>
        <v>GSK Tábor</v>
      </c>
      <c r="F142" s="20">
        <f>'[1]1. Sestava'!O141</f>
        <v>6.6</v>
      </c>
      <c r="G142" s="20">
        <f>'[1]1. Sestava'!P141</f>
        <v>7.55</v>
      </c>
      <c r="H142" s="20">
        <f>'[1]1. Sestava'!Q141</f>
        <v>6.5</v>
      </c>
      <c r="I142" s="20">
        <f>'[1]1. Sestava'!R141</f>
        <v>0</v>
      </c>
      <c r="J142" s="21">
        <f>'[1]1. Sestava'!S141</f>
        <v>20.65</v>
      </c>
      <c r="K142" s="20">
        <f>'[1]2. Sestava'!O141</f>
        <v>8.6999999999999993</v>
      </c>
      <c r="L142" s="16">
        <f>'[1]2. Sestava'!P141</f>
        <v>8</v>
      </c>
      <c r="M142" s="20">
        <f>'[1]2. Sestava'!Q141</f>
        <v>6.55</v>
      </c>
      <c r="N142" s="20">
        <f>'[1]2. Sestava'!R141</f>
        <v>0.3</v>
      </c>
      <c r="O142" s="21">
        <f>'[1]2. Sestava'!S141</f>
        <v>22.95</v>
      </c>
      <c r="P142" s="24">
        <f>J142+O142</f>
        <v>43.599999999999994</v>
      </c>
    </row>
    <row r="143" spans="1:16" ht="15.6" customHeight="1">
      <c r="B143" s="13" t="str">
        <f>ROW()-$A$140&amp;"."</f>
        <v>3.</v>
      </c>
      <c r="C143" s="14" t="str">
        <f>'[1]1. Sestava'!B144</f>
        <v>Bretšnajdrová Lucie</v>
      </c>
      <c r="D143" s="15">
        <f>'[1]1. Sestava'!C144</f>
        <v>2005</v>
      </c>
      <c r="E143" s="14" t="str">
        <f>'[1]1. Sestava'!D144</f>
        <v>SK MG Máj České Budějovice</v>
      </c>
      <c r="F143" s="16">
        <f>'[1]1. Sestava'!O144</f>
        <v>8</v>
      </c>
      <c r="G143" s="20">
        <f>'[1]1. Sestava'!P144</f>
        <v>6.95</v>
      </c>
      <c r="H143" s="16">
        <f>'[1]1. Sestava'!Q144</f>
        <v>6.9</v>
      </c>
      <c r="I143" s="16">
        <f>'[1]1. Sestava'!R144</f>
        <v>0</v>
      </c>
      <c r="J143" s="17">
        <f>'[1]1. Sestava'!S144</f>
        <v>21.85</v>
      </c>
      <c r="K143" s="16">
        <f>'[1]2. Sestava'!O144</f>
        <v>6.9</v>
      </c>
      <c r="L143" s="16">
        <f>'[1]2. Sestava'!P144</f>
        <v>7.15</v>
      </c>
      <c r="M143" s="16">
        <f>'[1]2. Sestava'!Q144</f>
        <v>6.7</v>
      </c>
      <c r="N143" s="16">
        <f>'[1]2. Sestava'!R144</f>
        <v>0</v>
      </c>
      <c r="O143" s="17">
        <f>'[1]2. Sestava'!S144</f>
        <v>20.75</v>
      </c>
      <c r="P143" s="25">
        <f>J143+O143</f>
        <v>42.6</v>
      </c>
    </row>
    <row r="144" spans="1:16" ht="15.6" customHeight="1">
      <c r="B144" s="13" t="str">
        <f>ROW()-$A$140&amp;"."</f>
        <v>4.</v>
      </c>
      <c r="C144" s="14" t="str">
        <f>'[1]1. Sestava'!B143</f>
        <v>Berchová Jolana</v>
      </c>
      <c r="D144" s="15">
        <f>'[1]1. Sestava'!C143</f>
        <v>2007</v>
      </c>
      <c r="E144" s="14" t="str">
        <f>'[1]1. Sestava'!D143</f>
        <v>SK MG Máj České Budějovice</v>
      </c>
      <c r="F144" s="16">
        <f>'[1]1. Sestava'!O143</f>
        <v>5.8000000000000007</v>
      </c>
      <c r="G144" s="20">
        <f>'[1]1. Sestava'!P143</f>
        <v>6.35</v>
      </c>
      <c r="H144" s="16">
        <f>'[1]1. Sestava'!Q143</f>
        <v>5.9</v>
      </c>
      <c r="I144" s="16">
        <f>'[1]1. Sestava'!R143</f>
        <v>0.3</v>
      </c>
      <c r="J144" s="17">
        <f>'[1]1. Sestava'!S143</f>
        <v>17.75</v>
      </c>
      <c r="K144" s="16">
        <f>'[1]2. Sestava'!O143</f>
        <v>5.5</v>
      </c>
      <c r="L144" s="16">
        <f>'[1]2. Sestava'!P143</f>
        <v>5.75</v>
      </c>
      <c r="M144" s="16">
        <f>'[1]2. Sestava'!Q143</f>
        <v>4.5999999999999996</v>
      </c>
      <c r="N144" s="16">
        <f>'[1]2. Sestava'!R143</f>
        <v>0.6</v>
      </c>
      <c r="O144" s="17">
        <f>'[1]2. Sestava'!S143</f>
        <v>15.25</v>
      </c>
      <c r="P144" s="25">
        <f>J144+O144</f>
        <v>33</v>
      </c>
    </row>
    <row r="145" spans="2:15" ht="9.9499999999999993" customHeight="1">
      <c r="B145" s="3"/>
      <c r="C145" s="3"/>
      <c r="D145" s="3"/>
      <c r="E145" s="3"/>
      <c r="F145" s="3"/>
      <c r="G145" s="3"/>
      <c r="H145" s="3"/>
      <c r="I145" s="3"/>
      <c r="J145" s="4"/>
      <c r="K145" s="3"/>
      <c r="L145" s="3"/>
      <c r="M145" s="3"/>
      <c r="N145" s="3"/>
      <c r="O145" s="4"/>
    </row>
  </sheetData>
  <mergeCells count="99">
    <mergeCell ref="K127:O127"/>
    <mergeCell ref="P127:P129"/>
    <mergeCell ref="B136:J136"/>
    <mergeCell ref="B138:B140"/>
    <mergeCell ref="C138:C140"/>
    <mergeCell ref="D138:D140"/>
    <mergeCell ref="E138:E140"/>
    <mergeCell ref="F138:J138"/>
    <mergeCell ref="K138:O138"/>
    <mergeCell ref="P138:P140"/>
    <mergeCell ref="B125:J125"/>
    <mergeCell ref="B127:B129"/>
    <mergeCell ref="C127:C129"/>
    <mergeCell ref="D127:D129"/>
    <mergeCell ref="E127:E129"/>
    <mergeCell ref="F127:J127"/>
    <mergeCell ref="K99:O99"/>
    <mergeCell ref="P99:P101"/>
    <mergeCell ref="B115:J115"/>
    <mergeCell ref="B117:B119"/>
    <mergeCell ref="C117:C119"/>
    <mergeCell ref="D117:D119"/>
    <mergeCell ref="E117:E119"/>
    <mergeCell ref="F117:J117"/>
    <mergeCell ref="K117:O117"/>
    <mergeCell ref="P117:P119"/>
    <mergeCell ref="B97:J97"/>
    <mergeCell ref="B99:B101"/>
    <mergeCell ref="C99:C101"/>
    <mergeCell ref="D99:D101"/>
    <mergeCell ref="E99:E101"/>
    <mergeCell ref="F99:J99"/>
    <mergeCell ref="K71:O71"/>
    <mergeCell ref="P71:P73"/>
    <mergeCell ref="B83:J83"/>
    <mergeCell ref="B85:B87"/>
    <mergeCell ref="C85:C87"/>
    <mergeCell ref="D85:D87"/>
    <mergeCell ref="E85:E87"/>
    <mergeCell ref="F85:J85"/>
    <mergeCell ref="K85:O85"/>
    <mergeCell ref="P85:P87"/>
    <mergeCell ref="B69:J69"/>
    <mergeCell ref="B71:B73"/>
    <mergeCell ref="C71:C73"/>
    <mergeCell ref="D71:D73"/>
    <mergeCell ref="E71:E73"/>
    <mergeCell ref="F71:J71"/>
    <mergeCell ref="K57:O57"/>
    <mergeCell ref="P57:P59"/>
    <mergeCell ref="B62:J62"/>
    <mergeCell ref="B64:B66"/>
    <mergeCell ref="C64:C66"/>
    <mergeCell ref="D64:D66"/>
    <mergeCell ref="E64:E66"/>
    <mergeCell ref="F64:J64"/>
    <mergeCell ref="K64:O64"/>
    <mergeCell ref="P64:P66"/>
    <mergeCell ref="B55:J55"/>
    <mergeCell ref="B57:B59"/>
    <mergeCell ref="C57:C59"/>
    <mergeCell ref="D57:D59"/>
    <mergeCell ref="E57:E59"/>
    <mergeCell ref="F57:J57"/>
    <mergeCell ref="K35:O35"/>
    <mergeCell ref="P35:P37"/>
    <mergeCell ref="B43:J43"/>
    <mergeCell ref="B45:B47"/>
    <mergeCell ref="C45:C47"/>
    <mergeCell ref="D45:D47"/>
    <mergeCell ref="E45:E47"/>
    <mergeCell ref="F45:J45"/>
    <mergeCell ref="K45:O45"/>
    <mergeCell ref="P45:P47"/>
    <mergeCell ref="B33:J33"/>
    <mergeCell ref="B35:B37"/>
    <mergeCell ref="C35:C37"/>
    <mergeCell ref="D35:D37"/>
    <mergeCell ref="E35:E37"/>
    <mergeCell ref="F35:J35"/>
    <mergeCell ref="B24:J24"/>
    <mergeCell ref="B26:B28"/>
    <mergeCell ref="C26:C28"/>
    <mergeCell ref="D26:D28"/>
    <mergeCell ref="E26:E28"/>
    <mergeCell ref="F26:J26"/>
    <mergeCell ref="B15:J15"/>
    <mergeCell ref="B17:B19"/>
    <mergeCell ref="C17:C19"/>
    <mergeCell ref="D17:D19"/>
    <mergeCell ref="E17:E19"/>
    <mergeCell ref="F17:J17"/>
    <mergeCell ref="B1:P1"/>
    <mergeCell ref="B3:J3"/>
    <mergeCell ref="B5:B7"/>
    <mergeCell ref="C5:C7"/>
    <mergeCell ref="D5:D7"/>
    <mergeCell ref="E5:E7"/>
    <mergeCell ref="F5:J5"/>
  </mergeCells>
  <printOptions horizontalCentered="1"/>
  <pageMargins left="0.78749999999999998" right="0.78749999999999998" top="0.98402777777777795" bottom="0.98402777777777795" header="0.51180555555555596" footer="0.51180555555555596"/>
  <pageSetup paperSize="9" fitToHeight="0" orientation="landscape" horizontalDpi="300" verticalDpi="300"/>
  <headerFooter>
    <oddHeader>&amp;L1. závod 31. ročníku Jihočeské ligy 2023&amp;RHumpolec 11.02.2023</oddHeader>
    <oddFooter>&amp;L&amp;"Calibri,Běžné"Důvěrné /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Iva</cp:lastModifiedBy>
  <dcterms:created xsi:type="dcterms:W3CDTF">2023-02-11T17:24:14Z</dcterms:created>
  <dcterms:modified xsi:type="dcterms:W3CDTF">2023-02-12T18:23:33Z</dcterms:modified>
</cp:coreProperties>
</file>