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1_2_3a" sheetId="1" r:id="rId1"/>
    <sheet name="3b_4" sheetId="2" r:id="rId2"/>
    <sheet name="5_6_7" sheetId="3" r:id="rId3"/>
    <sheet name="8_9_10" sheetId="4" r:id="rId4"/>
    <sheet name="Oblast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<sst xmlns="http://schemas.openxmlformats.org/spreadsheetml/2006/main" count="409" uniqueCount="89">
  <si>
    <t>Máj ČB</t>
  </si>
  <si>
    <t>Berchová Jolana</t>
  </si>
  <si>
    <t>2.</t>
  </si>
  <si>
    <t>Zimmermanová Liliana</t>
  </si>
  <si>
    <t>1.</t>
  </si>
  <si>
    <t>E</t>
  </si>
  <si>
    <t>D</t>
  </si>
  <si>
    <t>Celkem</t>
  </si>
  <si>
    <t>Srážka</t>
  </si>
  <si>
    <t>Provedení</t>
  </si>
  <si>
    <t>Obtížnost</t>
  </si>
  <si>
    <t>Sestava bez náčiní</t>
  </si>
  <si>
    <t>Oddíl</t>
  </si>
  <si>
    <t>Roč.</t>
  </si>
  <si>
    <t>Jméno</t>
  </si>
  <si>
    <t>Pořadí</t>
  </si>
  <si>
    <t>Kategorie 3 – a) naděje nejmladší (ročník 2007)</t>
  </si>
  <si>
    <t>Humpolec</t>
  </si>
  <si>
    <t>Tománková Žaneta</t>
  </si>
  <si>
    <t>7.</t>
  </si>
  <si>
    <t>Kapustová Tereza</t>
  </si>
  <si>
    <t>6.</t>
  </si>
  <si>
    <t>Pouzarová Leona</t>
  </si>
  <si>
    <t>5.</t>
  </si>
  <si>
    <t>Říhová Karolína</t>
  </si>
  <si>
    <t>4.</t>
  </si>
  <si>
    <t>Karnišová Melánie</t>
  </si>
  <si>
    <t>3.</t>
  </si>
  <si>
    <t>Milevsko</t>
  </si>
  <si>
    <t>Šimáková Aneta</t>
  </si>
  <si>
    <t>Králová Karin</t>
  </si>
  <si>
    <t>Kategorie 2 – přípravka B (ročník 2008)</t>
  </si>
  <si>
    <t>Jíchová Nikola</t>
  </si>
  <si>
    <t>Máj CB</t>
  </si>
  <si>
    <t>Kotašková Elen</t>
  </si>
  <si>
    <t>Kuchtová Tereza</t>
  </si>
  <si>
    <t>Kategorie 1 – přípravka A (ročník 2009 a mladší)</t>
  </si>
  <si>
    <t>Výsledková listina</t>
  </si>
  <si>
    <t>Kategorie 3 – b) naděje nejmladší (ročník 2007 a mladší)</t>
  </si>
  <si>
    <t>Sestava s libovolným náčiním</t>
  </si>
  <si>
    <t>Výsledná</t>
  </si>
  <si>
    <t>Petříková Valentýna</t>
  </si>
  <si>
    <t>Šimáková Veronika</t>
  </si>
  <si>
    <t>Veselá Barbora</t>
  </si>
  <si>
    <t>Hadačová Vanda</t>
  </si>
  <si>
    <t>Petriková Nikola</t>
  </si>
  <si>
    <t>Benešová Tereza</t>
  </si>
  <si>
    <t>Kategorie 4 – naděje mladší (ročník 2005 a 2006)</t>
  </si>
  <si>
    <t>Nezbedová Natali</t>
  </si>
  <si>
    <t>2005</t>
  </si>
  <si>
    <t>Kressová Eliška</t>
  </si>
  <si>
    <t>Šimánková Adéla</t>
  </si>
  <si>
    <t>Kotašková Liliana</t>
  </si>
  <si>
    <t>Machalová Eliška</t>
  </si>
  <si>
    <t>Němcová Aneta</t>
  </si>
  <si>
    <t>Švíková Natálie</t>
  </si>
  <si>
    <t>Kategorie 5 – naděje starší (ročník 2003 a 2004)</t>
  </si>
  <si>
    <t>1. sestava s libovolným náčiním</t>
  </si>
  <si>
    <t>2. sestava s libovolným náčiním</t>
  </si>
  <si>
    <t>Kutišová Tereza</t>
  </si>
  <si>
    <t>Macháčková Aneta</t>
  </si>
  <si>
    <t>Ketnerová Nikoleta</t>
  </si>
  <si>
    <t>Kalátová Aneta</t>
  </si>
  <si>
    <t>Smržová Johana</t>
  </si>
  <si>
    <t>Kategorie 6 – kadetky mladší (ročník 2003 a 2004)</t>
  </si>
  <si>
    <t>Houdová Linda</t>
  </si>
  <si>
    <t>Majerová Karolína</t>
  </si>
  <si>
    <t>Kvášová Diana</t>
  </si>
  <si>
    <t>Boháčová Kristýna</t>
  </si>
  <si>
    <t>Radilová Anna</t>
  </si>
  <si>
    <t>Kategorie 7 – kadetky starší (ročník 2000 až 2002)</t>
  </si>
  <si>
    <t>Laláková Linda</t>
  </si>
  <si>
    <t>Kvášová Radka</t>
  </si>
  <si>
    <t>Kategorie 8 – juniorky (ročník 2000 až 2002)</t>
  </si>
  <si>
    <t>Jelínková Viktorie</t>
  </si>
  <si>
    <t>Kortánová Karolína</t>
  </si>
  <si>
    <t>Kategorie 9 – dorostenky (ročník 1999 a starší)</t>
  </si>
  <si>
    <t>Korytová Ludmila</t>
  </si>
  <si>
    <t>1993</t>
  </si>
  <si>
    <t>Špindlerová Kateřina</t>
  </si>
  <si>
    <t>Suková Eliška</t>
  </si>
  <si>
    <t>Suková Kateřina</t>
  </si>
  <si>
    <t>Kategorie 10 – seniorky (ročník 1999 a starší)</t>
  </si>
  <si>
    <t>Šmejkalová Magdalena</t>
  </si>
  <si>
    <t>Vernerová Kateřina</t>
  </si>
  <si>
    <t>1998</t>
  </si>
  <si>
    <t>Kategorie 1 – NADĚJE nejmladší "C" (ročník 2009 a mladší)</t>
  </si>
  <si>
    <t>Kategorie 2 – NADĚJE nejmladší "B" (ročník 2008)</t>
  </si>
  <si>
    <t>Kategorie 3 – NADĚJE nejmladší "A" (ročník 2007)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</si>
</sst>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2"/>
      <name val="Arial CE"/>
      <family val="2"/>
    </font>
    <font>
      <sz val="9"/>
      <name val="Cambria"/>
      <family val="1"/>
    </font>
    <font>
      <b/>
      <sz val="9"/>
      <name val="Cambria"/>
      <family val="1"/>
    </font>
    <font>
      <sz val="12"/>
      <name val="Liberation Serif;Times New Rom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double"/>
      <bottom style="thin"/>
    </border>
    <border>
      <left style="thin"/>
      <right style="medium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double"/>
      <bottom style="thin"/>
    </border>
    <border>
      <left/>
      <right style="thin"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medium"/>
      <right/>
      <top/>
      <bottom/>
    </border>
    <border>
      <left/>
      <right style="medium"/>
      <top style="double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double"/>
    </border>
    <border>
      <left style="thin">
        <color indexed="8"/>
      </left>
      <right style="medium">
        <color indexed="8"/>
      </right>
      <top/>
      <bottom style="double"/>
    </border>
    <border>
      <left style="medium"/>
      <right style="medium">
        <color indexed="8"/>
      </right>
      <top/>
      <bottom style="thin"/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/>
      <top/>
      <bottom style="medium"/>
    </border>
    <border>
      <left style="medium"/>
      <right/>
      <top style="double">
        <color indexed="8"/>
      </top>
      <bottom style="thin"/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 style="thin"/>
    </border>
    <border>
      <left style="medium">
        <color indexed="8"/>
      </left>
      <right style="medium"/>
      <top style="double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medium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double">
        <color indexed="8"/>
      </bottom>
    </border>
    <border>
      <left style="medium"/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/>
      <top style="medium">
        <color indexed="8"/>
      </top>
      <bottom style="double">
        <color indexed="8"/>
      </bottom>
    </border>
    <border>
      <left style="medium"/>
      <right style="medium"/>
      <top style="medium"/>
      <bottom style="double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medium"/>
      <bottom style="double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/>
      <top style="medium"/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double"/>
    </border>
    <border>
      <left style="medium"/>
      <right style="medium"/>
      <top style="medium">
        <color indexed="8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46">
      <alignment/>
      <protection/>
    </xf>
    <xf numFmtId="2" fontId="2" fillId="0" borderId="0" xfId="46" applyNumberFormat="1">
      <alignment/>
      <protection/>
    </xf>
    <xf numFmtId="2" fontId="4" fillId="0" borderId="10" xfId="52" applyNumberFormat="1" applyFont="1" applyBorder="1" applyAlignment="1">
      <alignment horizontal="center"/>
      <protection/>
    </xf>
    <xf numFmtId="2" fontId="5" fillId="0" borderId="11" xfId="52" applyNumberFormat="1" applyFont="1" applyBorder="1" applyAlignment="1">
      <alignment horizontal="center"/>
      <protection/>
    </xf>
    <xf numFmtId="2" fontId="5" fillId="0" borderId="12" xfId="52" applyNumberFormat="1" applyFont="1" applyBorder="1" applyAlignment="1">
      <alignment horizontal="center"/>
      <protection/>
    </xf>
    <xf numFmtId="2" fontId="5" fillId="0" borderId="13" xfId="52" applyNumberFormat="1" applyFont="1" applyBorder="1" applyAlignment="1">
      <alignment horizontal="center"/>
      <protection/>
    </xf>
    <xf numFmtId="0" fontId="5" fillId="0" borderId="10" xfId="46" applyFont="1" applyBorder="1" applyAlignment="1">
      <alignment vertical="top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4" fillId="33" borderId="14" xfId="52" applyFont="1" applyFill="1" applyBorder="1" applyAlignment="1">
      <alignment horizontal="center"/>
      <protection/>
    </xf>
    <xf numFmtId="2" fontId="4" fillId="0" borderId="15" xfId="52" applyNumberFormat="1" applyFont="1" applyBorder="1" applyAlignment="1">
      <alignment horizontal="center"/>
      <protection/>
    </xf>
    <xf numFmtId="2" fontId="5" fillId="0" borderId="16" xfId="52" applyNumberFormat="1" applyFont="1" applyBorder="1" applyAlignment="1">
      <alignment horizontal="center"/>
      <protection/>
    </xf>
    <xf numFmtId="2" fontId="5" fillId="0" borderId="17" xfId="52" applyNumberFormat="1" applyFont="1" applyBorder="1" applyAlignment="1">
      <alignment horizontal="center"/>
      <protection/>
    </xf>
    <xf numFmtId="2" fontId="5" fillId="0" borderId="18" xfId="52" applyNumberFormat="1" applyFont="1" applyBorder="1" applyAlignment="1">
      <alignment horizontal="center"/>
      <protection/>
    </xf>
    <xf numFmtId="0" fontId="5" fillId="0" borderId="15" xfId="46" applyFont="1" applyBorder="1" applyAlignment="1">
      <alignment vertical="top" wrapText="1"/>
      <protection/>
    </xf>
    <xf numFmtId="0" fontId="5" fillId="0" borderId="19" xfId="46" applyFont="1" applyBorder="1" applyAlignment="1">
      <alignment horizontal="center" vertical="top" wrapText="1"/>
      <protection/>
    </xf>
    <xf numFmtId="0" fontId="4" fillId="33" borderId="19" xfId="52" applyFont="1" applyFill="1" applyBorder="1" applyAlignment="1">
      <alignment horizont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5" fillId="0" borderId="25" xfId="52" applyFont="1" applyBorder="1" applyAlignment="1">
      <alignment horizontal="center" vertical="center" wrapText="1"/>
      <protection/>
    </xf>
    <xf numFmtId="2" fontId="8" fillId="0" borderId="0" xfId="46" applyNumberFormat="1" applyFont="1">
      <alignment/>
      <protection/>
    </xf>
    <xf numFmtId="0" fontId="8" fillId="0" borderId="0" xfId="46" applyFont="1">
      <alignment/>
      <protection/>
    </xf>
    <xf numFmtId="2" fontId="4" fillId="0" borderId="0" xfId="52" applyNumberFormat="1" applyFont="1" applyBorder="1" applyAlignment="1">
      <alignment horizontal="center"/>
      <protection/>
    </xf>
    <xf numFmtId="2" fontId="5" fillId="0" borderId="0" xfId="52" applyNumberFormat="1" applyFont="1" applyBorder="1" applyAlignment="1">
      <alignment horizontal="center"/>
      <protection/>
    </xf>
    <xf numFmtId="0" fontId="5" fillId="0" borderId="0" xfId="46" applyFont="1" applyBorder="1" applyAlignment="1">
      <alignment horizontal="left" vertical="top" wrapText="1"/>
      <protection/>
    </xf>
    <xf numFmtId="0" fontId="5" fillId="0" borderId="0" xfId="46" applyFont="1" applyBorder="1" applyAlignment="1">
      <alignment horizontal="center" vertical="top" wrapText="1"/>
      <protection/>
    </xf>
    <xf numFmtId="0" fontId="4" fillId="33" borderId="0" xfId="52" applyFont="1" applyFill="1" applyBorder="1" applyAlignment="1">
      <alignment horizontal="center"/>
      <protection/>
    </xf>
    <xf numFmtId="2" fontId="4" fillId="0" borderId="26" xfId="52" applyNumberFormat="1" applyFont="1" applyBorder="1" applyAlignment="1">
      <alignment horizontal="center"/>
      <protection/>
    </xf>
    <xf numFmtId="2" fontId="5" fillId="0" borderId="27" xfId="52" applyNumberFormat="1" applyFont="1" applyBorder="1" applyAlignment="1">
      <alignment horizontal="center"/>
      <protection/>
    </xf>
    <xf numFmtId="2" fontId="5" fillId="0" borderId="28" xfId="52" applyNumberFormat="1" applyFont="1" applyBorder="1" applyAlignment="1">
      <alignment horizontal="center"/>
      <protection/>
    </xf>
    <xf numFmtId="0" fontId="4" fillId="33" borderId="29" xfId="52" applyFont="1" applyFill="1" applyBorder="1" applyAlignment="1">
      <alignment horizontal="center"/>
      <protection/>
    </xf>
    <xf numFmtId="2" fontId="4" fillId="0" borderId="30" xfId="52" applyNumberFormat="1" applyFont="1" applyBorder="1" applyAlignment="1">
      <alignment horizontal="center"/>
      <protection/>
    </xf>
    <xf numFmtId="2" fontId="5" fillId="0" borderId="31" xfId="52" applyNumberFormat="1" applyFont="1" applyBorder="1" applyAlignment="1">
      <alignment horizontal="center"/>
      <protection/>
    </xf>
    <xf numFmtId="2" fontId="5" fillId="0" borderId="32" xfId="52" applyNumberFormat="1" applyFont="1" applyBorder="1" applyAlignment="1">
      <alignment horizontal="center"/>
      <protection/>
    </xf>
    <xf numFmtId="0" fontId="5" fillId="0" borderId="33" xfId="46" applyFont="1" applyBorder="1" applyAlignment="1">
      <alignment vertical="top" wrapText="1"/>
      <protection/>
    </xf>
    <xf numFmtId="0" fontId="5" fillId="0" borderId="34" xfId="46" applyFont="1" applyBorder="1" applyAlignment="1">
      <alignment horizontal="center" vertical="top" wrapText="1"/>
      <protection/>
    </xf>
    <xf numFmtId="0" fontId="4" fillId="33" borderId="34" xfId="52" applyFont="1" applyFill="1" applyBorder="1" applyAlignment="1">
      <alignment horizontal="center"/>
      <protection/>
    </xf>
    <xf numFmtId="164" fontId="4" fillId="0" borderId="0" xfId="52" applyNumberFormat="1" applyFont="1" applyBorder="1" applyAlignment="1">
      <alignment horizontal="center"/>
      <protection/>
    </xf>
    <xf numFmtId="2" fontId="5" fillId="0" borderId="35" xfId="52" applyNumberFormat="1" applyFont="1" applyBorder="1" applyAlignment="1">
      <alignment horizontal="center"/>
      <protection/>
    </xf>
    <xf numFmtId="164" fontId="9" fillId="0" borderId="0" xfId="46" applyNumberFormat="1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 wrapText="1"/>
      <protection/>
    </xf>
    <xf numFmtId="164" fontId="6" fillId="0" borderId="0" xfId="52" applyNumberFormat="1" applyFont="1" applyBorder="1" applyAlignment="1">
      <alignment vertical="center"/>
      <protection/>
    </xf>
    <xf numFmtId="0" fontId="8" fillId="0" borderId="0" xfId="46" applyFont="1" applyBorder="1" applyAlignment="1">
      <alignment/>
      <protection/>
    </xf>
    <xf numFmtId="0" fontId="5" fillId="0" borderId="0" xfId="52" applyFont="1" applyBorder="1" applyAlignment="1">
      <alignment/>
      <protection/>
    </xf>
    <xf numFmtId="2" fontId="6" fillId="0" borderId="0" xfId="46" applyNumberFormat="1" applyFont="1" applyAlignment="1">
      <alignment/>
      <protection/>
    </xf>
    <xf numFmtId="0" fontId="6" fillId="0" borderId="0" xfId="46" applyFont="1" applyAlignment="1">
      <alignment/>
      <protection/>
    </xf>
    <xf numFmtId="2" fontId="5" fillId="0" borderId="36" xfId="52" applyNumberFormat="1" applyFont="1" applyBorder="1" applyAlignment="1">
      <alignment horizontal="center"/>
      <protection/>
    </xf>
    <xf numFmtId="0" fontId="5" fillId="0" borderId="37" xfId="46" applyFont="1" applyBorder="1" applyAlignment="1">
      <alignment vertical="top" wrapText="1"/>
      <protection/>
    </xf>
    <xf numFmtId="0" fontId="5" fillId="0" borderId="38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vertical="top" wrapText="1"/>
      <protection/>
    </xf>
    <xf numFmtId="0" fontId="4" fillId="33" borderId="14" xfId="52" applyFont="1" applyFill="1" applyBorder="1" applyAlignment="1">
      <alignment horizontal="center"/>
      <protection/>
    </xf>
    <xf numFmtId="2" fontId="5" fillId="0" borderId="39" xfId="52" applyNumberFormat="1" applyFont="1" applyBorder="1" applyAlignment="1">
      <alignment horizontal="center"/>
      <protection/>
    </xf>
    <xf numFmtId="2" fontId="5" fillId="0" borderId="40" xfId="52" applyNumberFormat="1" applyFont="1" applyBorder="1" applyAlignment="1">
      <alignment horizontal="center"/>
      <protection/>
    </xf>
    <xf numFmtId="2" fontId="5" fillId="0" borderId="41" xfId="52" applyNumberFormat="1" applyFont="1" applyBorder="1" applyAlignment="1">
      <alignment horizontal="center"/>
      <protection/>
    </xf>
    <xf numFmtId="0" fontId="5" fillId="0" borderId="42" xfId="46" applyFont="1" applyBorder="1" applyAlignment="1">
      <alignment vertical="top" wrapText="1"/>
      <protection/>
    </xf>
    <xf numFmtId="0" fontId="5" fillId="0" borderId="42" xfId="46" applyFont="1" applyBorder="1" applyAlignment="1">
      <alignment horizontal="center" vertical="top" wrapText="1"/>
      <protection/>
    </xf>
    <xf numFmtId="0" fontId="5" fillId="0" borderId="43" xfId="46" applyFont="1" applyBorder="1" applyAlignment="1">
      <alignment vertical="top" wrapText="1"/>
      <protection/>
    </xf>
    <xf numFmtId="0" fontId="5" fillId="0" borderId="44" xfId="46" applyFont="1" applyBorder="1" applyAlignment="1">
      <alignment vertical="top" wrapText="1"/>
      <protection/>
    </xf>
    <xf numFmtId="0" fontId="5" fillId="0" borderId="45" xfId="46" applyFont="1" applyBorder="1" applyAlignment="1">
      <alignment horizontal="center" vertical="top" wrapText="1"/>
      <protection/>
    </xf>
    <xf numFmtId="0" fontId="5" fillId="0" borderId="46" xfId="46" applyFont="1" applyBorder="1" applyAlignment="1">
      <alignment vertical="top" wrapText="1"/>
      <protection/>
    </xf>
    <xf numFmtId="0" fontId="5" fillId="0" borderId="45" xfId="46" applyFont="1" applyBorder="1" applyAlignment="1">
      <alignment horizontal="center" vertical="top" wrapText="1"/>
      <protection/>
    </xf>
    <xf numFmtId="0" fontId="5" fillId="0" borderId="43" xfId="46" applyFont="1" applyBorder="1" applyAlignment="1">
      <alignment vertical="top" wrapText="1"/>
      <protection/>
    </xf>
    <xf numFmtId="0" fontId="5" fillId="0" borderId="42" xfId="46" applyFont="1" applyBorder="1" applyAlignment="1">
      <alignment horizontal="center" vertical="top" wrapText="1"/>
      <protection/>
    </xf>
    <xf numFmtId="0" fontId="5" fillId="0" borderId="42" xfId="46" applyFont="1" applyBorder="1" applyAlignment="1">
      <alignment vertical="top" wrapText="1"/>
      <protection/>
    </xf>
    <xf numFmtId="2" fontId="4" fillId="0" borderId="10" xfId="52" applyNumberFormat="1" applyFont="1" applyBorder="1" applyAlignment="1">
      <alignment horizontal="center"/>
      <protection/>
    </xf>
    <xf numFmtId="0" fontId="2" fillId="0" borderId="0" xfId="46" applyAlignment="1">
      <alignment/>
      <protection/>
    </xf>
    <xf numFmtId="0" fontId="5" fillId="0" borderId="47" xfId="52" applyFont="1" applyBorder="1" applyAlignment="1">
      <alignment horizontal="center" vertical="center" wrapText="1"/>
      <protection/>
    </xf>
    <xf numFmtId="2" fontId="4" fillId="0" borderId="48" xfId="52" applyNumberFormat="1" applyFont="1" applyBorder="1" applyAlignment="1">
      <alignment horizontal="center" vertical="center"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2" fontId="4" fillId="0" borderId="50" xfId="52" applyNumberFormat="1" applyFont="1" applyBorder="1" applyAlignment="1">
      <alignment vertical="center"/>
      <protection/>
    </xf>
    <xf numFmtId="0" fontId="4" fillId="33" borderId="51" xfId="52" applyFont="1" applyFill="1" applyBorder="1" applyAlignment="1">
      <alignment horizontal="center"/>
      <protection/>
    </xf>
    <xf numFmtId="0" fontId="5" fillId="0" borderId="15" xfId="46" applyFont="1" applyBorder="1" applyAlignment="1">
      <alignment horizontal="center" vertical="top" wrapText="1"/>
      <protection/>
    </xf>
    <xf numFmtId="0" fontId="5" fillId="0" borderId="52" xfId="46" applyFont="1" applyBorder="1" applyAlignment="1">
      <alignment vertical="top" wrapText="1"/>
      <protection/>
    </xf>
    <xf numFmtId="2" fontId="5" fillId="0" borderId="53" xfId="52" applyNumberFormat="1" applyFont="1" applyBorder="1" applyAlignment="1">
      <alignment horizontal="center"/>
      <protection/>
    </xf>
    <xf numFmtId="2" fontId="4" fillId="0" borderId="3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5" fillId="0" borderId="30" xfId="46" applyFont="1" applyBorder="1" applyAlignment="1">
      <alignment vertical="top" wrapText="1"/>
      <protection/>
    </xf>
    <xf numFmtId="0" fontId="5" fillId="0" borderId="30" xfId="46" applyFont="1" applyBorder="1" applyAlignment="1">
      <alignment horizontal="center" vertical="top" wrapText="1"/>
      <protection/>
    </xf>
    <xf numFmtId="0" fontId="5" fillId="0" borderId="54" xfId="46" applyFont="1" applyBorder="1" applyAlignment="1">
      <alignment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55" xfId="46" applyFont="1" applyBorder="1" applyAlignment="1">
      <alignment vertical="top" wrapText="1"/>
      <protection/>
    </xf>
    <xf numFmtId="2" fontId="5" fillId="0" borderId="56" xfId="52" applyNumberFormat="1" applyFont="1" applyBorder="1" applyAlignment="1">
      <alignment horizontal="center"/>
      <protection/>
    </xf>
    <xf numFmtId="2" fontId="4" fillId="0" borderId="26" xfId="46" applyNumberFormat="1" applyFont="1" applyBorder="1" applyAlignment="1">
      <alignment horizontal="center"/>
      <protection/>
    </xf>
    <xf numFmtId="2" fontId="4" fillId="0" borderId="0" xfId="46" applyNumberFormat="1" applyFont="1" applyBorder="1" applyAlignment="1">
      <alignment horizontal="center"/>
      <protection/>
    </xf>
    <xf numFmtId="0" fontId="4" fillId="0" borderId="0" xfId="46" applyFont="1" applyAlignment="1">
      <alignment/>
      <protection/>
    </xf>
    <xf numFmtId="2" fontId="4" fillId="0" borderId="0" xfId="46" applyNumberFormat="1" applyFont="1" applyAlignment="1">
      <alignment/>
      <protection/>
    </xf>
    <xf numFmtId="2" fontId="12" fillId="0" borderId="0" xfId="46" applyNumberFormat="1" applyFont="1">
      <alignment/>
      <protection/>
    </xf>
    <xf numFmtId="0" fontId="5" fillId="0" borderId="0" xfId="46" applyFont="1">
      <alignment/>
      <protection/>
    </xf>
    <xf numFmtId="2" fontId="5" fillId="0" borderId="0" xfId="46" applyNumberFormat="1" applyFont="1">
      <alignment/>
      <protection/>
    </xf>
    <xf numFmtId="2" fontId="5" fillId="0" borderId="34" xfId="52" applyNumberFormat="1" applyFont="1" applyBorder="1" applyAlignment="1">
      <alignment horizontal="center"/>
      <protection/>
    </xf>
    <xf numFmtId="2" fontId="5" fillId="0" borderId="57" xfId="52" applyNumberFormat="1" applyFont="1" applyBorder="1" applyAlignment="1">
      <alignment horizontal="center"/>
      <protection/>
    </xf>
    <xf numFmtId="2" fontId="13" fillId="0" borderId="0" xfId="52" applyNumberFormat="1" applyFont="1" applyBorder="1" applyAlignment="1">
      <alignment horizontal="center"/>
      <protection/>
    </xf>
    <xf numFmtId="2" fontId="14" fillId="0" borderId="0" xfId="52" applyNumberFormat="1" applyFont="1" applyBorder="1" applyAlignment="1">
      <alignment horizontal="center"/>
      <protection/>
    </xf>
    <xf numFmtId="164" fontId="14" fillId="0" borderId="0" xfId="52" applyNumberFormat="1" applyFont="1" applyBorder="1" applyAlignment="1">
      <alignment horizontal="center"/>
      <protection/>
    </xf>
    <xf numFmtId="0" fontId="5" fillId="0" borderId="30" xfId="46" applyFont="1" applyBorder="1">
      <alignment/>
      <protection/>
    </xf>
    <xf numFmtId="0" fontId="15" fillId="0" borderId="10" xfId="46" applyFont="1" applyBorder="1" applyAlignment="1">
      <alignment horizontal="center" vertical="top" wrapText="1"/>
      <protection/>
    </xf>
    <xf numFmtId="0" fontId="5" fillId="0" borderId="58" xfId="46" applyFont="1" applyBorder="1" applyAlignment="1">
      <alignment vertical="top" wrapText="1"/>
      <protection/>
    </xf>
    <xf numFmtId="2" fontId="5" fillId="0" borderId="29" xfId="52" applyNumberFormat="1" applyFont="1" applyBorder="1" applyAlignment="1">
      <alignment horizontal="center"/>
      <protection/>
    </xf>
    <xf numFmtId="2" fontId="5" fillId="0" borderId="59" xfId="52" applyNumberFormat="1" applyFont="1" applyBorder="1" applyAlignment="1">
      <alignment horizontal="center"/>
      <protection/>
    </xf>
    <xf numFmtId="0" fontId="7" fillId="0" borderId="49" xfId="52" applyFont="1" applyBorder="1" applyAlignment="1">
      <alignment horizontal="center" vertical="center"/>
      <protection/>
    </xf>
    <xf numFmtId="2" fontId="6" fillId="0" borderId="50" xfId="52" applyNumberFormat="1" applyFont="1" applyBorder="1" applyAlignment="1">
      <alignment vertical="center"/>
      <protection/>
    </xf>
    <xf numFmtId="2" fontId="5" fillId="0" borderId="60" xfId="52" applyNumberFormat="1" applyFont="1" applyBorder="1" applyAlignment="1">
      <alignment horizontal="center"/>
      <protection/>
    </xf>
    <xf numFmtId="2" fontId="4" fillId="0" borderId="15" xfId="46" applyNumberFormat="1" applyFont="1" applyBorder="1" applyAlignment="1">
      <alignment horizontal="center"/>
      <protection/>
    </xf>
    <xf numFmtId="2" fontId="5" fillId="0" borderId="61" xfId="52" applyNumberFormat="1" applyFont="1" applyBorder="1" applyAlignment="1">
      <alignment horizontal="center"/>
      <protection/>
    </xf>
    <xf numFmtId="2" fontId="5" fillId="0" borderId="62" xfId="52" applyNumberFormat="1" applyFont="1" applyBorder="1" applyAlignment="1">
      <alignment horizontal="center"/>
      <protection/>
    </xf>
    <xf numFmtId="0" fontId="4" fillId="33" borderId="30" xfId="52" applyFont="1" applyFill="1" applyBorder="1" applyAlignment="1">
      <alignment horizontal="center"/>
      <protection/>
    </xf>
    <xf numFmtId="0" fontId="4" fillId="33" borderId="63" xfId="52" applyFont="1" applyFill="1" applyBorder="1" applyAlignment="1">
      <alignment horizontal="center"/>
      <protection/>
    </xf>
    <xf numFmtId="2" fontId="5" fillId="0" borderId="64" xfId="52" applyNumberFormat="1" applyFont="1" applyBorder="1" applyAlignment="1">
      <alignment horizontal="center"/>
      <protection/>
    </xf>
    <xf numFmtId="2" fontId="4" fillId="0" borderId="33" xfId="52" applyNumberFormat="1" applyFont="1" applyBorder="1" applyAlignment="1">
      <alignment horizontal="center"/>
      <protection/>
    </xf>
    <xf numFmtId="2" fontId="4" fillId="0" borderId="33" xfId="46" applyNumberFormat="1" applyFont="1" applyBorder="1" applyAlignment="1">
      <alignment horizontal="center"/>
      <protection/>
    </xf>
    <xf numFmtId="0" fontId="5" fillId="0" borderId="26" xfId="46" applyFont="1" applyBorder="1" applyAlignment="1">
      <alignment horizontal="center" vertical="top" wrapText="1"/>
      <protection/>
    </xf>
    <xf numFmtId="0" fontId="5" fillId="0" borderId="0" xfId="46" applyFont="1" applyBorder="1" applyAlignment="1">
      <alignment vertical="top" wrapText="1"/>
      <protection/>
    </xf>
    <xf numFmtId="2" fontId="4" fillId="0" borderId="52" xfId="46" applyNumberFormat="1" applyFont="1" applyBorder="1" applyAlignment="1">
      <alignment horizontal="center"/>
      <protection/>
    </xf>
    <xf numFmtId="0" fontId="5" fillId="0" borderId="26" xfId="46" applyFont="1" applyBorder="1" applyAlignment="1">
      <alignment vertical="top" wrapText="1"/>
      <protection/>
    </xf>
    <xf numFmtId="2" fontId="4" fillId="0" borderId="65" xfId="46" applyNumberFormat="1" applyFont="1" applyBorder="1" applyAlignment="1">
      <alignment horizontal="center"/>
      <protection/>
    </xf>
    <xf numFmtId="0" fontId="5" fillId="0" borderId="66" xfId="47" applyFont="1" applyFill="1" applyBorder="1" applyAlignment="1">
      <alignment horizontal="center" vertical="center" wrapText="1"/>
      <protection/>
    </xf>
    <xf numFmtId="0" fontId="5" fillId="0" borderId="67" xfId="47" applyFont="1" applyFill="1" applyBorder="1" applyAlignment="1">
      <alignment horizontal="center" vertical="center"/>
      <protection/>
    </xf>
    <xf numFmtId="0" fontId="5" fillId="0" borderId="68" xfId="47" applyFont="1" applyFill="1" applyBorder="1" applyAlignment="1">
      <alignment horizontal="center" vertical="center"/>
      <protection/>
    </xf>
    <xf numFmtId="0" fontId="7" fillId="0" borderId="69" xfId="47" applyFont="1" applyFill="1" applyBorder="1" applyAlignment="1">
      <alignment horizontal="center" vertical="center"/>
      <protection/>
    </xf>
    <xf numFmtId="0" fontId="7" fillId="0" borderId="70" xfId="47" applyFont="1" applyFill="1" applyBorder="1" applyAlignment="1">
      <alignment horizontal="center" vertical="center"/>
      <protection/>
    </xf>
    <xf numFmtId="0" fontId="7" fillId="0" borderId="71" xfId="47" applyFont="1" applyFill="1" applyBorder="1" applyAlignment="1">
      <alignment horizontal="center" vertical="center"/>
      <protection/>
    </xf>
    <xf numFmtId="0" fontId="4" fillId="34" borderId="72" xfId="47" applyFont="1" applyFill="1" applyBorder="1" applyAlignment="1">
      <alignment horizontal="center"/>
      <protection/>
    </xf>
    <xf numFmtId="2" fontId="5" fillId="0" borderId="73" xfId="47" applyNumberFormat="1" applyFont="1" applyBorder="1" applyAlignment="1">
      <alignment horizontal="center"/>
      <protection/>
    </xf>
    <xf numFmtId="2" fontId="5" fillId="0" borderId="74" xfId="47" applyNumberFormat="1" applyFont="1" applyBorder="1" applyAlignment="1">
      <alignment horizontal="center"/>
      <protection/>
    </xf>
    <xf numFmtId="2" fontId="5" fillId="0" borderId="75" xfId="47" applyNumberFormat="1" applyFont="1" applyBorder="1" applyAlignment="1">
      <alignment horizontal="center"/>
      <protection/>
    </xf>
    <xf numFmtId="2" fontId="4" fillId="0" borderId="76" xfId="47" applyNumberFormat="1" applyFont="1" applyBorder="1" applyAlignment="1">
      <alignment horizontal="center"/>
      <protection/>
    </xf>
    <xf numFmtId="0" fontId="4" fillId="34" borderId="77" xfId="47" applyFont="1" applyFill="1" applyBorder="1" applyAlignment="1">
      <alignment horizontal="center"/>
      <protection/>
    </xf>
    <xf numFmtId="0" fontId="4" fillId="34" borderId="78" xfId="47" applyFont="1" applyFill="1" applyBorder="1" applyAlignment="1">
      <alignment horizontal="center"/>
      <protection/>
    </xf>
    <xf numFmtId="2" fontId="5" fillId="0" borderId="79" xfId="47" applyNumberFormat="1" applyFont="1" applyBorder="1" applyAlignment="1">
      <alignment horizontal="center"/>
      <protection/>
    </xf>
    <xf numFmtId="2" fontId="5" fillId="0" borderId="80" xfId="47" applyNumberFormat="1" applyFont="1" applyBorder="1" applyAlignment="1">
      <alignment horizontal="center"/>
      <protection/>
    </xf>
    <xf numFmtId="2" fontId="5" fillId="0" borderId="81" xfId="47" applyNumberFormat="1" applyFont="1" applyBorder="1" applyAlignment="1">
      <alignment horizontal="center"/>
      <protection/>
    </xf>
    <xf numFmtId="2" fontId="4" fillId="0" borderId="82" xfId="47" applyNumberFormat="1" applyFont="1" applyBorder="1" applyAlignment="1">
      <alignment horizontal="center"/>
      <protection/>
    </xf>
    <xf numFmtId="0" fontId="4" fillId="34" borderId="0" xfId="47" applyFont="1" applyFill="1" applyBorder="1" applyAlignment="1">
      <alignment horizontal="center"/>
      <protection/>
    </xf>
    <xf numFmtId="2" fontId="5" fillId="0" borderId="0" xfId="47" applyNumberFormat="1" applyFont="1" applyBorder="1" applyAlignment="1">
      <alignment horizontal="center"/>
      <protection/>
    </xf>
    <xf numFmtId="2" fontId="4" fillId="0" borderId="0" xfId="47" applyNumberFormat="1" applyFont="1" applyBorder="1" applyAlignment="1">
      <alignment horizontal="center"/>
      <protection/>
    </xf>
    <xf numFmtId="0" fontId="5" fillId="0" borderId="0" xfId="47" applyFont="1" applyBorder="1" applyAlignment="1">
      <alignment/>
      <protection/>
    </xf>
    <xf numFmtId="164" fontId="6" fillId="0" borderId="0" xfId="47" applyNumberFormat="1" applyFont="1" applyFill="1" applyBorder="1" applyAlignment="1">
      <alignment vertical="center"/>
      <protection/>
    </xf>
    <xf numFmtId="0" fontId="5" fillId="0" borderId="83" xfId="47" applyFont="1" applyFill="1" applyBorder="1" applyAlignment="1">
      <alignment horizontal="center" vertical="center" wrapText="1"/>
      <protection/>
    </xf>
    <xf numFmtId="0" fontId="5" fillId="0" borderId="84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7" fillId="0" borderId="49" xfId="47" applyFont="1" applyFill="1" applyBorder="1" applyAlignment="1">
      <alignment horizontal="center" vertical="center"/>
      <protection/>
    </xf>
    <xf numFmtId="0" fontId="7" fillId="0" borderId="85" xfId="47" applyFont="1" applyFill="1" applyBorder="1" applyAlignment="1">
      <alignment horizontal="center" vertical="center"/>
      <protection/>
    </xf>
    <xf numFmtId="0" fontId="7" fillId="0" borderId="86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5" fillId="0" borderId="33" xfId="46" applyFont="1" applyBorder="1" applyAlignment="1">
      <alignment vertical="top" wrapText="1"/>
      <protection/>
    </xf>
    <xf numFmtId="0" fontId="5" fillId="0" borderId="30" xfId="46" applyFont="1" applyBorder="1" applyAlignment="1">
      <alignment horizontal="center" vertical="top" wrapText="1"/>
      <protection/>
    </xf>
    <xf numFmtId="0" fontId="5" fillId="0" borderId="87" xfId="46" applyFont="1" applyBorder="1" applyAlignment="1">
      <alignment vertical="top" wrapText="1"/>
      <protection/>
    </xf>
    <xf numFmtId="2" fontId="4" fillId="0" borderId="88" xfId="47" applyNumberFormat="1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0" fontId="5" fillId="0" borderId="89" xfId="46" applyFont="1" applyBorder="1" applyAlignment="1">
      <alignment horizontal="center" vertical="top" wrapText="1"/>
      <protection/>
    </xf>
    <xf numFmtId="0" fontId="5" fillId="0" borderId="90" xfId="46" applyFont="1" applyBorder="1" applyAlignment="1">
      <alignment vertical="top" wrapText="1"/>
      <protection/>
    </xf>
    <xf numFmtId="0" fontId="5" fillId="0" borderId="26" xfId="46" applyFont="1" applyBorder="1" applyAlignment="1">
      <alignment vertical="top" wrapText="1"/>
      <protection/>
    </xf>
    <xf numFmtId="0" fontId="5" fillId="0" borderId="26" xfId="46" applyFont="1" applyBorder="1" applyAlignment="1">
      <alignment horizontal="center" vertical="top" wrapText="1"/>
      <protection/>
    </xf>
    <xf numFmtId="0" fontId="5" fillId="0" borderId="91" xfId="46" applyFont="1" applyBorder="1" applyAlignment="1">
      <alignment vertical="top" wrapText="1"/>
      <protection/>
    </xf>
    <xf numFmtId="2" fontId="4" fillId="0" borderId="92" xfId="47" applyNumberFormat="1" applyFont="1" applyBorder="1" applyAlignment="1">
      <alignment horizontal="center"/>
      <protection/>
    </xf>
    <xf numFmtId="0" fontId="4" fillId="34" borderId="93" xfId="47" applyFont="1" applyFill="1" applyBorder="1" applyAlignment="1">
      <alignment horizontal="center"/>
      <protection/>
    </xf>
    <xf numFmtId="0" fontId="5" fillId="0" borderId="15" xfId="46" applyFont="1" applyBorder="1" applyAlignment="1">
      <alignment vertical="top" wrapText="1"/>
      <protection/>
    </xf>
    <xf numFmtId="0" fontId="5" fillId="0" borderId="15" xfId="46" applyFont="1" applyBorder="1" applyAlignment="1">
      <alignment horizontal="center" vertical="top" wrapText="1"/>
      <protection/>
    </xf>
    <xf numFmtId="2" fontId="5" fillId="0" borderId="94" xfId="47" applyNumberFormat="1" applyFont="1" applyBorder="1" applyAlignment="1">
      <alignment horizontal="center"/>
      <protection/>
    </xf>
    <xf numFmtId="2" fontId="5" fillId="0" borderId="95" xfId="47" applyNumberFormat="1" applyFont="1" applyBorder="1" applyAlignment="1">
      <alignment horizontal="center"/>
      <protection/>
    </xf>
    <xf numFmtId="2" fontId="5" fillId="0" borderId="96" xfId="47" applyNumberFormat="1" applyFont="1" applyBorder="1" applyAlignment="1">
      <alignment horizontal="center"/>
      <protection/>
    </xf>
    <xf numFmtId="2" fontId="4" fillId="0" borderId="97" xfId="47" applyNumberFormat="1" applyFont="1" applyBorder="1" applyAlignment="1">
      <alignment horizontal="center"/>
      <protection/>
    </xf>
    <xf numFmtId="0" fontId="4" fillId="34" borderId="34" xfId="47" applyFont="1" applyFill="1" applyBorder="1" applyAlignment="1">
      <alignment horizontal="center"/>
      <protection/>
    </xf>
    <xf numFmtId="0" fontId="5" fillId="0" borderId="30" xfId="46" applyFont="1" applyBorder="1" applyAlignment="1">
      <alignment vertical="top" wrapText="1"/>
      <protection/>
    </xf>
    <xf numFmtId="2" fontId="5" fillId="0" borderId="98" xfId="47" applyNumberFormat="1" applyFont="1" applyBorder="1" applyAlignment="1">
      <alignment horizontal="center"/>
      <protection/>
    </xf>
    <xf numFmtId="2" fontId="5" fillId="0" borderId="99" xfId="47" applyNumberFormat="1" applyFont="1" applyBorder="1" applyAlignment="1">
      <alignment horizontal="center"/>
      <protection/>
    </xf>
    <xf numFmtId="2" fontId="5" fillId="0" borderId="100" xfId="47" applyNumberFormat="1" applyFont="1" applyBorder="1" applyAlignment="1">
      <alignment horizontal="center"/>
      <protection/>
    </xf>
    <xf numFmtId="2" fontId="4" fillId="0" borderId="101" xfId="47" applyNumberFormat="1" applyFont="1" applyBorder="1" applyAlignment="1">
      <alignment horizontal="center"/>
      <protection/>
    </xf>
    <xf numFmtId="0" fontId="4" fillId="34" borderId="14" xfId="47" applyFont="1" applyFill="1" applyBorder="1" applyAlignment="1">
      <alignment horizontal="center"/>
      <protection/>
    </xf>
    <xf numFmtId="0" fontId="5" fillId="0" borderId="102" xfId="46" applyFont="1" applyBorder="1" applyAlignment="1">
      <alignment vertical="top" wrapText="1"/>
      <protection/>
    </xf>
    <xf numFmtId="0" fontId="10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/>
      <protection/>
    </xf>
    <xf numFmtId="0" fontId="4" fillId="0" borderId="103" xfId="52" applyFont="1" applyBorder="1" applyAlignment="1">
      <alignment horizontal="center" vertical="center"/>
      <protection/>
    </xf>
    <xf numFmtId="0" fontId="4" fillId="0" borderId="104" xfId="52" applyFont="1" applyBorder="1" applyAlignment="1">
      <alignment horizontal="center" vertical="center"/>
      <protection/>
    </xf>
    <xf numFmtId="0" fontId="4" fillId="0" borderId="105" xfId="52" applyFont="1" applyBorder="1" applyAlignment="1">
      <alignment horizontal="center" vertical="center"/>
      <protection/>
    </xf>
    <xf numFmtId="0" fontId="4" fillId="0" borderId="106" xfId="52" applyFont="1" applyBorder="1" applyAlignment="1">
      <alignment horizontal="center" vertical="center"/>
      <protection/>
    </xf>
    <xf numFmtId="0" fontId="5" fillId="0" borderId="107" xfId="52" applyFont="1" applyBorder="1" applyAlignment="1">
      <alignment horizontal="center"/>
      <protection/>
    </xf>
    <xf numFmtId="2" fontId="6" fillId="0" borderId="104" xfId="52" applyNumberFormat="1" applyFont="1" applyBorder="1" applyAlignment="1">
      <alignment horizontal="center" vertical="center"/>
      <protection/>
    </xf>
    <xf numFmtId="0" fontId="4" fillId="0" borderId="108" xfId="52" applyFont="1" applyBorder="1" applyAlignment="1">
      <alignment horizontal="center" vertical="center"/>
      <protection/>
    </xf>
    <xf numFmtId="0" fontId="4" fillId="0" borderId="109" xfId="52" applyFont="1" applyBorder="1" applyAlignment="1">
      <alignment horizontal="center" vertical="center"/>
      <protection/>
    </xf>
    <xf numFmtId="0" fontId="5" fillId="0" borderId="110" xfId="52" applyFont="1" applyBorder="1" applyAlignment="1">
      <alignment horizontal="center"/>
      <protection/>
    </xf>
    <xf numFmtId="2" fontId="4" fillId="0" borderId="104" xfId="46" applyNumberFormat="1" applyFont="1" applyBorder="1" applyAlignment="1">
      <alignment horizontal="center" vertical="center"/>
      <protection/>
    </xf>
    <xf numFmtId="2" fontId="6" fillId="0" borderId="104" xfId="46" applyNumberFormat="1" applyFont="1" applyBorder="1" applyAlignment="1">
      <alignment horizontal="center" vertical="center"/>
      <protection/>
    </xf>
    <xf numFmtId="2" fontId="6" fillId="0" borderId="109" xfId="46" applyNumberFormat="1" applyFont="1" applyBorder="1" applyAlignment="1">
      <alignment horizontal="center" vertical="center"/>
      <protection/>
    </xf>
    <xf numFmtId="0" fontId="4" fillId="0" borderId="111" xfId="47" applyFont="1" applyFill="1" applyBorder="1" applyAlignment="1">
      <alignment horizontal="center" vertical="center"/>
      <protection/>
    </xf>
    <xf numFmtId="0" fontId="4" fillId="0" borderId="112" xfId="47" applyFont="1" applyFill="1" applyBorder="1" applyAlignment="1">
      <alignment horizontal="center" vertical="center"/>
      <protection/>
    </xf>
    <xf numFmtId="0" fontId="4" fillId="0" borderId="113" xfId="47" applyFont="1" applyFill="1" applyBorder="1" applyAlignment="1">
      <alignment horizontal="center" vertical="center"/>
      <protection/>
    </xf>
    <xf numFmtId="0" fontId="4" fillId="0" borderId="114" xfId="47" applyFont="1" applyFill="1" applyBorder="1" applyAlignment="1">
      <alignment horizontal="center" vertical="center"/>
      <protection/>
    </xf>
    <xf numFmtId="0" fontId="4" fillId="0" borderId="115" xfId="47" applyFont="1" applyFill="1" applyBorder="1" applyAlignment="1">
      <alignment horizontal="center" vertical="center"/>
      <protection/>
    </xf>
    <xf numFmtId="0" fontId="4" fillId="0" borderId="116" xfId="47" applyFont="1" applyFill="1" applyBorder="1" applyAlignment="1">
      <alignment horizontal="center" vertical="center"/>
      <protection/>
    </xf>
    <xf numFmtId="0" fontId="4" fillId="0" borderId="117" xfId="47" applyFont="1" applyFill="1" applyBorder="1" applyAlignment="1">
      <alignment horizontal="center" vertical="center"/>
      <protection/>
    </xf>
    <xf numFmtId="0" fontId="4" fillId="0" borderId="118" xfId="47" applyFont="1" applyFill="1" applyBorder="1" applyAlignment="1">
      <alignment horizontal="center" vertical="center"/>
      <protection/>
    </xf>
    <xf numFmtId="0" fontId="5" fillId="0" borderId="119" xfId="47" applyFont="1" applyBorder="1" applyAlignment="1">
      <alignment horizontal="center"/>
      <protection/>
    </xf>
    <xf numFmtId="0" fontId="5" fillId="0" borderId="120" xfId="47" applyFont="1" applyBorder="1" applyAlignment="1">
      <alignment horizontal="center"/>
      <protection/>
    </xf>
    <xf numFmtId="2" fontId="6" fillId="0" borderId="121" xfId="47" applyNumberFormat="1" applyFont="1" applyFill="1" applyBorder="1" applyAlignment="1">
      <alignment horizontal="center" vertical="center"/>
      <protection/>
    </xf>
    <xf numFmtId="0" fontId="4" fillId="0" borderId="122" xfId="47" applyFont="1" applyFill="1" applyBorder="1" applyAlignment="1">
      <alignment horizontal="center" vertical="center"/>
      <protection/>
    </xf>
    <xf numFmtId="0" fontId="4" fillId="0" borderId="123" xfId="47" applyFont="1" applyFill="1" applyBorder="1" applyAlignment="1">
      <alignment horizontal="center" vertical="center"/>
      <protection/>
    </xf>
    <xf numFmtId="0" fontId="4" fillId="0" borderId="124" xfId="47" applyFont="1" applyFill="1" applyBorder="1" applyAlignment="1">
      <alignment horizontal="center" vertical="center"/>
      <protection/>
    </xf>
    <xf numFmtId="0" fontId="4" fillId="0" borderId="125" xfId="47" applyFont="1" applyFill="1" applyBorder="1" applyAlignment="1">
      <alignment horizontal="center" vertical="center"/>
      <protection/>
    </xf>
    <xf numFmtId="0" fontId="5" fillId="0" borderId="126" xfId="47" applyFont="1" applyBorder="1" applyAlignment="1">
      <alignment horizontal="center"/>
      <protection/>
    </xf>
    <xf numFmtId="0" fontId="5" fillId="0" borderId="127" xfId="47" applyFont="1" applyBorder="1" applyAlignment="1">
      <alignment horizontal="center"/>
      <protection/>
    </xf>
    <xf numFmtId="2" fontId="6" fillId="0" borderId="128" xfId="47" applyNumberFormat="1" applyFont="1" applyFill="1" applyBorder="1" applyAlignment="1">
      <alignment horizontal="center" vertical="center"/>
      <protection/>
    </xf>
    <xf numFmtId="0" fontId="4" fillId="0" borderId="129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Na_Predelani" xfId="47"/>
    <cellStyle name="Poznámka" xfId="48"/>
    <cellStyle name="Percent" xfId="49"/>
    <cellStyle name="Propojená buňka" xfId="50"/>
    <cellStyle name="Správně" xfId="51"/>
    <cellStyle name="TableStyleLight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76RXWLQ8\prazdne\1-2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76RXWLQ8\prazdne\3-4-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76RXWLQ8\prazdne\5-6-7-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76RXWLQ8\prazdne\8-9-10-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76RXWLQ8\prazdne\oblast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Výsledky"/>
    </sheetNames>
    <sheetDataSet>
      <sheetData sheetId="0">
        <row r="5">
          <cell r="K5">
            <v>0.9333333333333332</v>
          </cell>
          <cell r="L5">
            <v>4.8999999999999995</v>
          </cell>
          <cell r="N5">
            <v>5.833333333333333</v>
          </cell>
        </row>
        <row r="6">
          <cell r="K6">
            <v>1.2</v>
          </cell>
          <cell r="L6">
            <v>5.533333333333334</v>
          </cell>
          <cell r="N6">
            <v>6.733333333333334</v>
          </cell>
        </row>
        <row r="7">
          <cell r="K7">
            <v>0.9666666666666667</v>
          </cell>
          <cell r="L7">
            <v>5.166666666666667</v>
          </cell>
          <cell r="N7">
            <v>6.133333333333334</v>
          </cell>
        </row>
        <row r="13">
          <cell r="K13">
            <v>1.4333333333333336</v>
          </cell>
          <cell r="L13">
            <v>5.833333333333333</v>
          </cell>
          <cell r="N13">
            <v>7.266666666666667</v>
          </cell>
        </row>
        <row r="14">
          <cell r="K14">
            <v>1.8333333333333333</v>
          </cell>
          <cell r="L14">
            <v>6.333333333333333</v>
          </cell>
          <cell r="N14">
            <v>8.166666666666666</v>
          </cell>
        </row>
        <row r="15">
          <cell r="K15">
            <v>0.8666666666666667</v>
          </cell>
          <cell r="L15">
            <v>5.533333333333332</v>
          </cell>
          <cell r="N15">
            <v>6.399999999999999</v>
          </cell>
        </row>
        <row r="16">
          <cell r="K16">
            <v>0.43333333333333335</v>
          </cell>
          <cell r="L16">
            <v>4.3</v>
          </cell>
          <cell r="N16">
            <v>4.733333333333333</v>
          </cell>
        </row>
        <row r="17">
          <cell r="K17">
            <v>1.9333333333333333</v>
          </cell>
          <cell r="L17">
            <v>6.266666666666667</v>
          </cell>
          <cell r="N17">
            <v>8.2</v>
          </cell>
        </row>
        <row r="18">
          <cell r="K18">
            <v>0.8666666666666667</v>
          </cell>
          <cell r="L18">
            <v>5.166666666666667</v>
          </cell>
          <cell r="N18">
            <v>6.033333333333333</v>
          </cell>
        </row>
        <row r="19">
          <cell r="K19">
            <v>1.5</v>
          </cell>
          <cell r="L19">
            <v>6.066666666666667</v>
          </cell>
          <cell r="N19">
            <v>7.566666666666667</v>
          </cell>
        </row>
        <row r="25">
          <cell r="K25">
            <v>1.7</v>
          </cell>
          <cell r="L25">
            <v>5.633333333333333</v>
          </cell>
          <cell r="N25">
            <v>7.333333333333333</v>
          </cell>
        </row>
        <row r="26">
          <cell r="K26">
            <v>1.5</v>
          </cell>
          <cell r="L26">
            <v>6.033333333333334</v>
          </cell>
          <cell r="N26">
            <v>7.533333333333334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  <sheetName val="Pořadí"/>
    </sheetNames>
    <sheetDataSet>
      <sheetData sheetId="0">
        <row r="5">
          <cell r="K5">
            <v>1.8666666666666665</v>
          </cell>
          <cell r="L5">
            <v>6.5</v>
          </cell>
          <cell r="N5">
            <v>8.366666666666667</v>
          </cell>
        </row>
        <row r="6">
          <cell r="K6">
            <v>2.4666666666666663</v>
          </cell>
          <cell r="L6">
            <v>6.833333333333333</v>
          </cell>
          <cell r="N6">
            <v>9.299999999999999</v>
          </cell>
        </row>
        <row r="7">
          <cell r="K7">
            <v>1.4333333333333333</v>
          </cell>
          <cell r="L7">
            <v>5.566666666666666</v>
          </cell>
          <cell r="N7">
            <v>7</v>
          </cell>
        </row>
        <row r="8">
          <cell r="K8">
            <v>1.9333333333333333</v>
          </cell>
          <cell r="L8">
            <v>6.533333333333334</v>
          </cell>
          <cell r="N8">
            <v>8.466666666666667</v>
          </cell>
        </row>
        <row r="9">
          <cell r="K9">
            <v>1.9333333333333333</v>
          </cell>
          <cell r="L9">
            <v>5.5</v>
          </cell>
          <cell r="N9">
            <v>7.433333333333334</v>
          </cell>
        </row>
        <row r="10">
          <cell r="K10">
            <v>2.3333333333333335</v>
          </cell>
          <cell r="L10">
            <v>7.2</v>
          </cell>
          <cell r="N10">
            <v>9.533333333333333</v>
          </cell>
        </row>
        <row r="15">
          <cell r="K15">
            <v>1.9000000000000001</v>
          </cell>
          <cell r="L15">
            <v>6.5</v>
          </cell>
          <cell r="N15">
            <v>8.4</v>
          </cell>
        </row>
        <row r="16">
          <cell r="K16">
            <v>3.1333333333333333</v>
          </cell>
          <cell r="L16">
            <v>7.1000000000000005</v>
          </cell>
          <cell r="N16">
            <v>10.233333333333334</v>
          </cell>
        </row>
        <row r="17">
          <cell r="K17">
            <v>1.8</v>
          </cell>
          <cell r="L17">
            <v>6.366666666666667</v>
          </cell>
          <cell r="N17">
            <v>8.166666666666668</v>
          </cell>
        </row>
        <row r="18">
          <cell r="K18">
            <v>1.4333333333333333</v>
          </cell>
          <cell r="L18">
            <v>6.1000000000000005</v>
          </cell>
          <cell r="N18">
            <v>7.533333333333334</v>
          </cell>
        </row>
        <row r="19">
          <cell r="K19">
            <v>2.5333333333333337</v>
          </cell>
          <cell r="L19">
            <v>6.866666666666667</v>
          </cell>
          <cell r="N19">
            <v>9.4</v>
          </cell>
        </row>
        <row r="20">
          <cell r="K20">
            <v>1.4000000000000001</v>
          </cell>
          <cell r="L20">
            <v>5.366666666666667</v>
          </cell>
          <cell r="N20">
            <v>6.7666666666666675</v>
          </cell>
        </row>
        <row r="21">
          <cell r="K21">
            <v>2.3333333333333335</v>
          </cell>
          <cell r="L21">
            <v>6.166666666666667</v>
          </cell>
          <cell r="N21">
            <v>8.5</v>
          </cell>
        </row>
      </sheetData>
      <sheetData sheetId="1">
        <row r="5">
          <cell r="K5">
            <v>1.7333333333333334</v>
          </cell>
          <cell r="L5">
            <v>5.8999999999999995</v>
          </cell>
          <cell r="N5">
            <v>7.633333333333333</v>
          </cell>
        </row>
        <row r="6">
          <cell r="K6">
            <v>1.6666666666666667</v>
          </cell>
          <cell r="L6">
            <v>6.3999999999999995</v>
          </cell>
          <cell r="N6">
            <v>8.066666666666666</v>
          </cell>
        </row>
        <row r="7">
          <cell r="K7">
            <v>0.9</v>
          </cell>
          <cell r="L7">
            <v>5.166666666666667</v>
          </cell>
          <cell r="N7">
            <v>6.066666666666667</v>
          </cell>
        </row>
        <row r="8">
          <cell r="K8">
            <v>1.5333333333333334</v>
          </cell>
          <cell r="L8">
            <v>5.8999999999999995</v>
          </cell>
          <cell r="N8">
            <v>7.433333333333333</v>
          </cell>
        </row>
        <row r="9">
          <cell r="K9">
            <v>1.2666666666666666</v>
          </cell>
          <cell r="L9">
            <v>5.566666666666666</v>
          </cell>
          <cell r="N9">
            <v>6.833333333333333</v>
          </cell>
        </row>
        <row r="10">
          <cell r="K10">
            <v>1.6333333333333335</v>
          </cell>
          <cell r="L10">
            <v>6.433333333333334</v>
          </cell>
          <cell r="N10">
            <v>8.066666666666666</v>
          </cell>
        </row>
        <row r="15">
          <cell r="K15">
            <v>1.4333333333333333</v>
          </cell>
          <cell r="L15">
            <v>5.866666666666667</v>
          </cell>
          <cell r="N15">
            <v>7.300000000000001</v>
          </cell>
        </row>
        <row r="16">
          <cell r="K16">
            <v>2</v>
          </cell>
          <cell r="L16">
            <v>6.333333333333333</v>
          </cell>
          <cell r="N16">
            <v>8.333333333333332</v>
          </cell>
        </row>
        <row r="17">
          <cell r="K17">
            <v>1.3666666666666665</v>
          </cell>
          <cell r="L17">
            <v>5.7</v>
          </cell>
          <cell r="N17">
            <v>7.066666666666666</v>
          </cell>
        </row>
        <row r="18">
          <cell r="K18">
            <v>1</v>
          </cell>
          <cell r="L18">
            <v>5.166666666666667</v>
          </cell>
          <cell r="N18">
            <v>6.166666666666667</v>
          </cell>
        </row>
        <row r="19">
          <cell r="K19">
            <v>1.4333333333333333</v>
          </cell>
          <cell r="L19">
            <v>6.066666666666667</v>
          </cell>
          <cell r="N19">
            <v>7.500000000000001</v>
          </cell>
        </row>
        <row r="20">
          <cell r="K20">
            <v>0.9333333333333335</v>
          </cell>
          <cell r="L20">
            <v>4.933333333333333</v>
          </cell>
          <cell r="N20">
            <v>5.866666666666666</v>
          </cell>
        </row>
        <row r="21">
          <cell r="K21">
            <v>2.1999999999999997</v>
          </cell>
          <cell r="L21">
            <v>5.766666666666667</v>
          </cell>
          <cell r="N21">
            <v>7.966666666666667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  <sheetName val="Pořadí"/>
    </sheetNames>
    <sheetDataSet>
      <sheetData sheetId="0">
        <row r="5">
          <cell r="K5">
            <v>4.4</v>
          </cell>
          <cell r="L5">
            <v>7.033333333333334</v>
          </cell>
          <cell r="N5">
            <v>11.433333333333334</v>
          </cell>
        </row>
        <row r="6">
          <cell r="K6">
            <v>3.3333333333333335</v>
          </cell>
          <cell r="L6">
            <v>6.633333333333333</v>
          </cell>
          <cell r="N6">
            <v>9.966666666666667</v>
          </cell>
        </row>
        <row r="7">
          <cell r="K7">
            <v>2.333333333333333</v>
          </cell>
          <cell r="L7">
            <v>6.5</v>
          </cell>
          <cell r="N7">
            <v>8.833333333333332</v>
          </cell>
        </row>
        <row r="8">
          <cell r="K8">
            <v>3.033333333333333</v>
          </cell>
          <cell r="L8">
            <v>6.6000000000000005</v>
          </cell>
          <cell r="N8">
            <v>9.633333333333333</v>
          </cell>
        </row>
        <row r="9">
          <cell r="K9">
            <v>2.466666666666667</v>
          </cell>
          <cell r="L9">
            <v>6.6000000000000005</v>
          </cell>
          <cell r="N9">
            <v>9.066666666666666</v>
          </cell>
        </row>
        <row r="15">
          <cell r="K15">
            <v>1.0333333333333334</v>
          </cell>
          <cell r="L15">
            <v>5.266666666666667</v>
          </cell>
          <cell r="M15">
            <v>0.9</v>
          </cell>
          <cell r="N15">
            <v>5.3999999999999995</v>
          </cell>
        </row>
        <row r="16">
          <cell r="K16">
            <v>1.6333333333333335</v>
          </cell>
          <cell r="L16">
            <v>5.633333333333333</v>
          </cell>
          <cell r="N16">
            <v>7.266666666666667</v>
          </cell>
        </row>
        <row r="17">
          <cell r="K17">
            <v>0.6666666666666666</v>
          </cell>
          <cell r="L17">
            <v>4.933333333333334</v>
          </cell>
          <cell r="N17">
            <v>5.6000000000000005</v>
          </cell>
        </row>
        <row r="18">
          <cell r="K18">
            <v>3.1666666666666665</v>
          </cell>
          <cell r="L18">
            <v>6.8</v>
          </cell>
          <cell r="N18">
            <v>9.966666666666667</v>
          </cell>
        </row>
        <row r="19">
          <cell r="K19">
            <v>1.7999999999999998</v>
          </cell>
          <cell r="L19">
            <v>6</v>
          </cell>
          <cell r="N19">
            <v>7.8</v>
          </cell>
        </row>
        <row r="25">
          <cell r="K25">
            <v>3.033333333333333</v>
          </cell>
          <cell r="L25">
            <v>6.566666666666666</v>
          </cell>
          <cell r="N25">
            <v>9.6</v>
          </cell>
        </row>
        <row r="26">
          <cell r="K26">
            <v>1.6666666666666667</v>
          </cell>
          <cell r="L26">
            <v>5.433333333333333</v>
          </cell>
          <cell r="N26">
            <v>7.1</v>
          </cell>
        </row>
      </sheetData>
      <sheetData sheetId="1">
        <row r="5">
          <cell r="K5">
            <v>3.5</v>
          </cell>
          <cell r="L5">
            <v>6.8</v>
          </cell>
          <cell r="N5">
            <v>10.3</v>
          </cell>
        </row>
        <row r="6">
          <cell r="K6">
            <v>3.7999999999999994</v>
          </cell>
          <cell r="L6">
            <v>6.666666666666667</v>
          </cell>
          <cell r="N6">
            <v>10.466666666666667</v>
          </cell>
        </row>
        <row r="7">
          <cell r="K7">
            <v>2.6</v>
          </cell>
          <cell r="L7">
            <v>6.466666666666666</v>
          </cell>
          <cell r="N7">
            <v>9.066666666666666</v>
          </cell>
        </row>
        <row r="8">
          <cell r="K8">
            <v>2.6333333333333333</v>
          </cell>
          <cell r="L8">
            <v>6.533333333333334</v>
          </cell>
          <cell r="N8">
            <v>9.166666666666668</v>
          </cell>
        </row>
        <row r="9">
          <cell r="K9">
            <v>2.1333333333333333</v>
          </cell>
          <cell r="L9">
            <v>6.2</v>
          </cell>
          <cell r="N9">
            <v>8.333333333333334</v>
          </cell>
        </row>
        <row r="15">
          <cell r="K15">
            <v>1.2333333333333334</v>
          </cell>
          <cell r="L15">
            <v>5.566666666666667</v>
          </cell>
          <cell r="N15">
            <v>6.800000000000001</v>
          </cell>
        </row>
        <row r="16">
          <cell r="K16">
            <v>1.9666666666666668</v>
          </cell>
          <cell r="L16">
            <v>6.166666666666667</v>
          </cell>
          <cell r="N16">
            <v>8.133333333333333</v>
          </cell>
        </row>
        <row r="17">
          <cell r="K17">
            <v>0.6666666666666666</v>
          </cell>
          <cell r="L17">
            <v>5.133333333333333</v>
          </cell>
          <cell r="N17">
            <v>5.8</v>
          </cell>
        </row>
        <row r="18">
          <cell r="K18">
            <v>2.6666666666666665</v>
          </cell>
          <cell r="L18">
            <v>6.599999999999999</v>
          </cell>
          <cell r="N18">
            <v>9.266666666666666</v>
          </cell>
        </row>
        <row r="19">
          <cell r="K19">
            <v>0.8333333333333334</v>
          </cell>
          <cell r="L19">
            <v>5.366666666666667</v>
          </cell>
          <cell r="N19">
            <v>6.2</v>
          </cell>
        </row>
        <row r="25">
          <cell r="K25">
            <v>2.3000000000000003</v>
          </cell>
          <cell r="L25">
            <v>6.3999999999999995</v>
          </cell>
          <cell r="N25">
            <v>8.7</v>
          </cell>
        </row>
        <row r="26">
          <cell r="K26">
            <v>1.2666666666666666</v>
          </cell>
          <cell r="L26">
            <v>5.8999999999999995</v>
          </cell>
          <cell r="N26">
            <v>7.166666666666666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  <sheetName val="Pořadí"/>
    </sheetNames>
    <sheetDataSet>
      <sheetData sheetId="0">
        <row r="5">
          <cell r="K5">
            <v>2.8333333333333335</v>
          </cell>
          <cell r="L5">
            <v>6.666666666666667</v>
          </cell>
          <cell r="N5">
            <v>9.5</v>
          </cell>
        </row>
        <row r="6">
          <cell r="K6">
            <v>4.066666666666666</v>
          </cell>
          <cell r="L6">
            <v>7.166666666666667</v>
          </cell>
          <cell r="N6">
            <v>11.233333333333334</v>
          </cell>
        </row>
        <row r="12">
          <cell r="K12">
            <v>4.3</v>
          </cell>
          <cell r="L12">
            <v>6.8999999999999995</v>
          </cell>
          <cell r="N12">
            <v>11.2</v>
          </cell>
        </row>
        <row r="13">
          <cell r="K13">
            <v>2.533333333333333</v>
          </cell>
          <cell r="L13">
            <v>6.466666666666666</v>
          </cell>
          <cell r="N13">
            <v>9</v>
          </cell>
        </row>
        <row r="14">
          <cell r="K14">
            <v>5.3999999999999995</v>
          </cell>
          <cell r="L14">
            <v>7.333333333333333</v>
          </cell>
          <cell r="N14">
            <v>12.733333333333333</v>
          </cell>
        </row>
        <row r="15">
          <cell r="K15">
            <v>3.3333333333333335</v>
          </cell>
          <cell r="L15">
            <v>6.433333333333333</v>
          </cell>
          <cell r="N15">
            <v>9.766666666666666</v>
          </cell>
        </row>
        <row r="20">
          <cell r="K20">
            <v>5.966666666666666</v>
          </cell>
          <cell r="L20">
            <v>7.466666666666666</v>
          </cell>
          <cell r="N20">
            <v>13.433333333333332</v>
          </cell>
        </row>
        <row r="21">
          <cell r="K21">
            <v>4.766666666666667</v>
          </cell>
          <cell r="L21">
            <v>6.966666666666666</v>
          </cell>
          <cell r="M21">
            <v>0.6</v>
          </cell>
          <cell r="N21">
            <v>11.133333333333333</v>
          </cell>
        </row>
      </sheetData>
      <sheetData sheetId="1">
        <row r="5">
          <cell r="K5">
            <v>2.3</v>
          </cell>
          <cell r="L5">
            <v>6.566666666666666</v>
          </cell>
          <cell r="N5">
            <v>8.866666666666667</v>
          </cell>
        </row>
        <row r="6">
          <cell r="K6">
            <v>3.1333333333333333</v>
          </cell>
          <cell r="L6">
            <v>6.733333333333333</v>
          </cell>
          <cell r="N6">
            <v>9.866666666666667</v>
          </cell>
        </row>
        <row r="12">
          <cell r="K12">
            <v>3.4</v>
          </cell>
          <cell r="L12">
            <v>6.633333333333333</v>
          </cell>
          <cell r="N12">
            <v>10.033333333333333</v>
          </cell>
        </row>
        <row r="13">
          <cell r="K13">
            <v>1.7333333333333332</v>
          </cell>
          <cell r="L13">
            <v>6.233333333333333</v>
          </cell>
          <cell r="N13">
            <v>7.966666666666667</v>
          </cell>
        </row>
        <row r="14">
          <cell r="K14">
            <v>5.366666666666667</v>
          </cell>
          <cell r="L14">
            <v>7.266666666666667</v>
          </cell>
          <cell r="N14">
            <v>12.633333333333333</v>
          </cell>
        </row>
        <row r="15">
          <cell r="K15">
            <v>3.5</v>
          </cell>
          <cell r="L15">
            <v>6.6000000000000005</v>
          </cell>
          <cell r="N15">
            <v>10.100000000000001</v>
          </cell>
        </row>
        <row r="20">
          <cell r="K20">
            <v>5.3999999999999995</v>
          </cell>
          <cell r="L20">
            <v>7.7</v>
          </cell>
          <cell r="N20">
            <v>13.1</v>
          </cell>
        </row>
        <row r="21">
          <cell r="K21">
            <v>5.400000000000001</v>
          </cell>
          <cell r="L21">
            <v>7.466666666666666</v>
          </cell>
          <cell r="N21">
            <v>12.866666666666667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Výsledky"/>
    </sheetNames>
    <sheetDataSet>
      <sheetData sheetId="0">
        <row r="5">
          <cell r="K5">
            <v>0.9333333333333332</v>
          </cell>
          <cell r="L5">
            <v>4.8999999999999995</v>
          </cell>
          <cell r="N5">
            <v>5.833333333333333</v>
          </cell>
        </row>
        <row r="6">
          <cell r="K6">
            <v>1.2</v>
          </cell>
          <cell r="L6">
            <v>5.533333333333334</v>
          </cell>
          <cell r="N6">
            <v>6.733333333333334</v>
          </cell>
        </row>
        <row r="7">
          <cell r="K7">
            <v>0.9666666666666667</v>
          </cell>
          <cell r="L7">
            <v>5.166666666666667</v>
          </cell>
          <cell r="N7">
            <v>6.133333333333334</v>
          </cell>
        </row>
        <row r="13">
          <cell r="K13">
            <v>1.4333333333333336</v>
          </cell>
          <cell r="L13">
            <v>5.833333333333333</v>
          </cell>
          <cell r="N13">
            <v>7.266666666666667</v>
          </cell>
        </row>
        <row r="14">
          <cell r="K14">
            <v>1.8333333333333333</v>
          </cell>
          <cell r="L14">
            <v>6.333333333333333</v>
          </cell>
          <cell r="N14">
            <v>8.166666666666666</v>
          </cell>
        </row>
        <row r="15">
          <cell r="K15">
            <v>0.8666666666666667</v>
          </cell>
          <cell r="L15">
            <v>5.533333333333332</v>
          </cell>
          <cell r="N15">
            <v>6.399999999999999</v>
          </cell>
        </row>
        <row r="16">
          <cell r="K16">
            <v>1.9333333333333333</v>
          </cell>
          <cell r="L16">
            <v>6.266666666666667</v>
          </cell>
          <cell r="N16">
            <v>8.2</v>
          </cell>
        </row>
        <row r="17">
          <cell r="K17">
            <v>1.5</v>
          </cell>
          <cell r="L17">
            <v>6.066666666666667</v>
          </cell>
          <cell r="N17">
            <v>7.566666666666667</v>
          </cell>
        </row>
        <row r="23">
          <cell r="K23">
            <v>1.7</v>
          </cell>
          <cell r="L23">
            <v>5.633333333333333</v>
          </cell>
          <cell r="N23">
            <v>7.333333333333333</v>
          </cell>
        </row>
        <row r="24">
          <cell r="K24">
            <v>1.5</v>
          </cell>
          <cell r="L24">
            <v>6.033333333333334</v>
          </cell>
          <cell r="N24">
            <v>7.533333333333334</v>
          </cell>
        </row>
        <row r="25">
          <cell r="K25">
            <v>1.8666666666666665</v>
          </cell>
          <cell r="L25">
            <v>6.5</v>
          </cell>
          <cell r="N25">
            <v>8.366666666666667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N31"/>
  <sheetViews>
    <sheetView view="pageLayout" workbookViewId="0" topLeftCell="A7">
      <selection activeCell="J23" sqref="J23"/>
    </sheetView>
  </sheetViews>
  <sheetFormatPr defaultColWidth="9.140625" defaultRowHeight="15"/>
  <cols>
    <col min="1" max="1" width="9.8515625" style="1" customWidth="1"/>
    <col min="2" max="2" width="22.7109375" style="1" customWidth="1"/>
    <col min="3" max="3" width="9.140625" style="1" customWidth="1"/>
    <col min="4" max="4" width="10.8515625" style="1" customWidth="1"/>
    <col min="5" max="7" width="9.140625" style="1" customWidth="1"/>
    <col min="8" max="8" width="9.140625" style="2" customWidth="1"/>
    <col min="9" max="16384" width="9.140625" style="1" customWidth="1"/>
  </cols>
  <sheetData>
    <row r="1" spans="1:14" ht="21" customHeight="1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8" ht="15.75" customHeight="1">
      <c r="A2" s="24"/>
      <c r="B2" s="24"/>
      <c r="C2" s="24"/>
      <c r="D2" s="24"/>
      <c r="E2" s="24"/>
      <c r="F2" s="24"/>
      <c r="G2" s="24"/>
      <c r="H2" s="23"/>
    </row>
    <row r="3" spans="1:8" ht="15.75" customHeight="1">
      <c r="A3" s="182" t="s">
        <v>36</v>
      </c>
      <c r="B3" s="182"/>
      <c r="C3" s="182"/>
      <c r="D3" s="182"/>
      <c r="E3" s="182"/>
      <c r="F3" s="182"/>
      <c r="G3" s="182"/>
      <c r="H3" s="182"/>
    </row>
    <row r="4" spans="1:8" ht="9.75" customHeight="1" thickBot="1">
      <c r="A4" s="24"/>
      <c r="B4" s="24"/>
      <c r="C4" s="24"/>
      <c r="D4" s="24"/>
      <c r="E4" s="24"/>
      <c r="F4" s="24"/>
      <c r="G4" s="24"/>
      <c r="H4" s="23"/>
    </row>
    <row r="5" spans="1:8" ht="15.75" customHeight="1" thickBot="1">
      <c r="A5" s="183" t="s">
        <v>15</v>
      </c>
      <c r="B5" s="184" t="s">
        <v>14</v>
      </c>
      <c r="C5" s="185" t="s">
        <v>13</v>
      </c>
      <c r="D5" s="186" t="s">
        <v>12</v>
      </c>
      <c r="E5" s="187" t="s">
        <v>11</v>
      </c>
      <c r="F5" s="187"/>
      <c r="G5" s="187"/>
      <c r="H5" s="187"/>
    </row>
    <row r="6" spans="1:8" ht="30" customHeight="1" thickBot="1" thickTop="1">
      <c r="A6" s="183"/>
      <c r="B6" s="184"/>
      <c r="C6" s="185"/>
      <c r="D6" s="186"/>
      <c r="E6" s="22" t="s">
        <v>10</v>
      </c>
      <c r="F6" s="21" t="s">
        <v>9</v>
      </c>
      <c r="G6" s="20" t="s">
        <v>8</v>
      </c>
      <c r="H6" s="188" t="s">
        <v>7</v>
      </c>
    </row>
    <row r="7" spans="1:8" ht="19.5" customHeight="1" thickBot="1" thickTop="1">
      <c r="A7" s="183"/>
      <c r="B7" s="184"/>
      <c r="C7" s="185"/>
      <c r="D7" s="186"/>
      <c r="E7" s="19" t="s">
        <v>6</v>
      </c>
      <c r="F7" s="18" t="s">
        <v>5</v>
      </c>
      <c r="G7" s="17"/>
      <c r="H7" s="188"/>
    </row>
    <row r="8" spans="1:8" ht="15.75" customHeight="1" thickTop="1">
      <c r="A8" s="39" t="s">
        <v>4</v>
      </c>
      <c r="B8" s="66" t="s">
        <v>35</v>
      </c>
      <c r="C8" s="65">
        <v>2009</v>
      </c>
      <c r="D8" s="64" t="s">
        <v>28</v>
      </c>
      <c r="E8" s="60">
        <f>'[1]1. Sestava'!K6</f>
        <v>1.2</v>
      </c>
      <c r="F8" s="59">
        <f>'[1]1. Sestava'!L6</f>
        <v>5.533333333333334</v>
      </c>
      <c r="G8" s="58">
        <f>'[1]1. Sestava'!M6</f>
        <v>0</v>
      </c>
      <c r="H8" s="34">
        <f>'[1]1. Sestava'!N6</f>
        <v>6.733333333333334</v>
      </c>
    </row>
    <row r="9" spans="1:8" ht="15.75" customHeight="1">
      <c r="A9" s="39" t="s">
        <v>2</v>
      </c>
      <c r="B9" s="63" t="s">
        <v>34</v>
      </c>
      <c r="C9" s="62">
        <v>2009</v>
      </c>
      <c r="D9" s="61" t="s">
        <v>33</v>
      </c>
      <c r="E9" s="60">
        <f>'[1]1. Sestava'!K7</f>
        <v>0.9666666666666667</v>
      </c>
      <c r="F9" s="59">
        <f>'[1]1. Sestava'!L7</f>
        <v>5.166666666666667</v>
      </c>
      <c r="G9" s="58">
        <f>'[1]1. Sestava'!M7</f>
        <v>0</v>
      </c>
      <c r="H9" s="34">
        <f>'[1]1. Sestava'!N7</f>
        <v>6.133333333333334</v>
      </c>
    </row>
    <row r="10" spans="1:8" ht="16.5" thickBot="1">
      <c r="A10" s="57" t="s">
        <v>27</v>
      </c>
      <c r="B10" s="56" t="s">
        <v>32</v>
      </c>
      <c r="C10" s="55">
        <v>2009</v>
      </c>
      <c r="D10" s="54" t="s">
        <v>28</v>
      </c>
      <c r="E10" s="53">
        <f>'[1]1. Sestava'!K5</f>
        <v>0.9333333333333332</v>
      </c>
      <c r="F10" s="5">
        <f>'[1]1. Sestava'!L5</f>
        <v>4.8999999999999995</v>
      </c>
      <c r="G10" s="4">
        <f>'[1]1. Sestava'!M5</f>
        <v>0</v>
      </c>
      <c r="H10" s="30">
        <f>'[1]1. Sestava'!N5</f>
        <v>5.833333333333333</v>
      </c>
    </row>
    <row r="11" spans="1:8" ht="16.5" customHeight="1">
      <c r="A11" s="24"/>
      <c r="B11" s="24"/>
      <c r="C11" s="24"/>
      <c r="D11" s="24"/>
      <c r="E11" s="24"/>
      <c r="F11" s="24"/>
      <c r="G11" s="24"/>
      <c r="H11" s="23"/>
    </row>
    <row r="12" spans="1:8" ht="15.75" customHeight="1">
      <c r="A12" s="52" t="s">
        <v>31</v>
      </c>
      <c r="B12" s="52"/>
      <c r="C12" s="52"/>
      <c r="D12" s="52"/>
      <c r="E12" s="52"/>
      <c r="F12" s="52"/>
      <c r="G12" s="52"/>
      <c r="H12" s="51"/>
    </row>
    <row r="13" spans="1:8" ht="9.75" customHeight="1" thickBot="1">
      <c r="A13" s="24"/>
      <c r="B13" s="24"/>
      <c r="C13" s="24"/>
      <c r="D13" s="24"/>
      <c r="E13" s="24"/>
      <c r="F13" s="24"/>
      <c r="G13" s="24"/>
      <c r="H13" s="23"/>
    </row>
    <row r="14" spans="1:14" ht="15.75" customHeight="1" thickBot="1">
      <c r="A14" s="184" t="s">
        <v>15</v>
      </c>
      <c r="B14" s="183" t="s">
        <v>14</v>
      </c>
      <c r="C14" s="183" t="s">
        <v>13</v>
      </c>
      <c r="D14" s="184" t="s">
        <v>12</v>
      </c>
      <c r="E14" s="187" t="s">
        <v>11</v>
      </c>
      <c r="F14" s="187"/>
      <c r="G14" s="187"/>
      <c r="H14" s="187"/>
      <c r="I14" s="50"/>
      <c r="J14" s="49"/>
      <c r="K14" s="49"/>
      <c r="L14" s="49"/>
      <c r="M14" s="49"/>
      <c r="N14" s="48"/>
    </row>
    <row r="15" spans="1:14" ht="30" customHeight="1" thickBot="1" thickTop="1">
      <c r="A15" s="184"/>
      <c r="B15" s="183"/>
      <c r="C15" s="183"/>
      <c r="D15" s="184"/>
      <c r="E15" s="22" t="s">
        <v>10</v>
      </c>
      <c r="F15" s="21" t="s">
        <v>9</v>
      </c>
      <c r="G15" s="20" t="s">
        <v>8</v>
      </c>
      <c r="H15" s="188" t="s">
        <v>7</v>
      </c>
      <c r="I15" s="47"/>
      <c r="J15" s="47"/>
      <c r="K15" s="46"/>
      <c r="L15" s="46"/>
      <c r="M15" s="43"/>
      <c r="N15" s="42"/>
    </row>
    <row r="16" spans="1:14" ht="19.5" customHeight="1" thickBot="1" thickTop="1">
      <c r="A16" s="184"/>
      <c r="B16" s="183"/>
      <c r="C16" s="183"/>
      <c r="D16" s="184"/>
      <c r="E16" s="44" t="s">
        <v>6</v>
      </c>
      <c r="F16" s="45" t="s">
        <v>5</v>
      </c>
      <c r="G16" s="17"/>
      <c r="H16" s="188"/>
      <c r="I16" s="44"/>
      <c r="J16" s="44"/>
      <c r="K16" s="44"/>
      <c r="L16" s="44"/>
      <c r="M16" s="43"/>
      <c r="N16" s="42"/>
    </row>
    <row r="17" spans="1:14" ht="15.75" customHeight="1" thickTop="1">
      <c r="A17" s="16" t="s">
        <v>4</v>
      </c>
      <c r="B17" s="14" t="s">
        <v>30</v>
      </c>
      <c r="C17" s="15">
        <v>2008</v>
      </c>
      <c r="D17" s="14" t="s">
        <v>28</v>
      </c>
      <c r="E17" s="41">
        <f>'[1]1. Sestava'!K17</f>
        <v>1.9333333333333333</v>
      </c>
      <c r="F17" s="11">
        <f>'[1]1. Sestava'!L17</f>
        <v>6.266666666666667</v>
      </c>
      <c r="G17" s="11">
        <f>'[1]1. Sestava'!M17</f>
        <v>0</v>
      </c>
      <c r="H17" s="10">
        <f>'[1]1. Sestava'!N17</f>
        <v>8.2</v>
      </c>
      <c r="I17" s="26"/>
      <c r="J17" s="26"/>
      <c r="K17" s="26"/>
      <c r="L17" s="26"/>
      <c r="M17" s="25"/>
      <c r="N17" s="40"/>
    </row>
    <row r="18" spans="1:14" ht="15.75" customHeight="1">
      <c r="A18" s="39" t="s">
        <v>2</v>
      </c>
      <c r="B18" s="37" t="s">
        <v>29</v>
      </c>
      <c r="C18" s="38">
        <v>2008</v>
      </c>
      <c r="D18" s="37" t="s">
        <v>28</v>
      </c>
      <c r="E18" s="36">
        <f>'[1]1. Sestava'!K14</f>
        <v>1.8333333333333333</v>
      </c>
      <c r="F18" s="35">
        <f>'[1]1. Sestava'!L14</f>
        <v>6.333333333333333</v>
      </c>
      <c r="G18" s="35">
        <f>'[1]1. Sestava'!M14</f>
        <v>0</v>
      </c>
      <c r="H18" s="34">
        <f>'[1]1. Sestava'!N14</f>
        <v>8.166666666666666</v>
      </c>
      <c r="I18" s="26"/>
      <c r="J18" s="26"/>
      <c r="K18" s="26"/>
      <c r="L18" s="26"/>
      <c r="M18" s="25"/>
      <c r="N18" s="40"/>
    </row>
    <row r="19" spans="1:14" ht="15.75" customHeight="1">
      <c r="A19" s="39" t="s">
        <v>27</v>
      </c>
      <c r="B19" s="37" t="s">
        <v>26</v>
      </c>
      <c r="C19" s="38">
        <v>2008</v>
      </c>
      <c r="D19" s="37" t="s">
        <v>0</v>
      </c>
      <c r="E19" s="36">
        <f>'[1]1. Sestava'!K19</f>
        <v>1.5</v>
      </c>
      <c r="F19" s="35">
        <f>'[1]1. Sestava'!L19</f>
        <v>6.066666666666667</v>
      </c>
      <c r="G19" s="35">
        <f>'[1]1. Sestava'!M19</f>
        <v>0</v>
      </c>
      <c r="H19" s="34">
        <f>'[1]1. Sestava'!N19</f>
        <v>7.566666666666667</v>
      </c>
      <c r="I19" s="26"/>
      <c r="J19" s="26"/>
      <c r="K19" s="26"/>
      <c r="L19" s="26"/>
      <c r="M19" s="25"/>
      <c r="N19" s="40"/>
    </row>
    <row r="20" spans="1:14" ht="15.75" customHeight="1">
      <c r="A20" s="39" t="s">
        <v>25</v>
      </c>
      <c r="B20" s="37" t="s">
        <v>24</v>
      </c>
      <c r="C20" s="38">
        <v>2008</v>
      </c>
      <c r="D20" s="37" t="s">
        <v>0</v>
      </c>
      <c r="E20" s="36">
        <f>'[1]1. Sestava'!K13</f>
        <v>1.4333333333333336</v>
      </c>
      <c r="F20" s="35">
        <f>'[1]1. Sestava'!L13</f>
        <v>5.833333333333333</v>
      </c>
      <c r="G20" s="35">
        <f>'[1]1. Sestava'!M13</f>
        <v>0</v>
      </c>
      <c r="H20" s="34">
        <f>'[1]1. Sestava'!N13</f>
        <v>7.266666666666667</v>
      </c>
      <c r="I20" s="26"/>
      <c r="J20" s="26"/>
      <c r="K20" s="26"/>
      <c r="L20" s="26"/>
      <c r="M20" s="25"/>
      <c r="N20" s="40"/>
    </row>
    <row r="21" spans="1:8" ht="15.75" customHeight="1">
      <c r="A21" s="39" t="s">
        <v>23</v>
      </c>
      <c r="B21" s="37" t="s">
        <v>22</v>
      </c>
      <c r="C21" s="38">
        <v>2008</v>
      </c>
      <c r="D21" s="37" t="s">
        <v>0</v>
      </c>
      <c r="E21" s="36">
        <f>'[1]1. Sestava'!K15</f>
        <v>0.8666666666666667</v>
      </c>
      <c r="F21" s="35">
        <f>'[1]1. Sestava'!L15</f>
        <v>5.533333333333332</v>
      </c>
      <c r="G21" s="35">
        <f>'[1]1. Sestava'!M15</f>
        <v>0</v>
      </c>
      <c r="H21" s="34">
        <f>'[1]1. Sestava'!N15</f>
        <v>6.399999999999999</v>
      </c>
    </row>
    <row r="22" spans="1:8" ht="15.75" customHeight="1">
      <c r="A22" s="39" t="s">
        <v>21</v>
      </c>
      <c r="B22" s="37" t="s">
        <v>20</v>
      </c>
      <c r="C22" s="38">
        <v>2008</v>
      </c>
      <c r="D22" s="37" t="s">
        <v>17</v>
      </c>
      <c r="E22" s="36">
        <f>'[1]1. Sestava'!K18</f>
        <v>0.8666666666666667</v>
      </c>
      <c r="F22" s="35">
        <f>'[1]1. Sestava'!L18</f>
        <v>5.166666666666667</v>
      </c>
      <c r="G22" s="35">
        <f>'[1]1. Sestava'!M18</f>
        <v>0</v>
      </c>
      <c r="H22" s="34">
        <f>'[1]1. Sestava'!N18</f>
        <v>6.033333333333333</v>
      </c>
    </row>
    <row r="23" spans="1:8" ht="15.75" customHeight="1" thickBot="1">
      <c r="A23" s="33" t="s">
        <v>19</v>
      </c>
      <c r="B23" s="7" t="s">
        <v>18</v>
      </c>
      <c r="C23" s="8">
        <v>2008</v>
      </c>
      <c r="D23" s="7" t="s">
        <v>17</v>
      </c>
      <c r="E23" s="32">
        <f>'[1]1. Sestava'!K16</f>
        <v>0.43333333333333335</v>
      </c>
      <c r="F23" s="31">
        <f>'[1]1. Sestava'!L16</f>
        <v>4.3</v>
      </c>
      <c r="G23" s="31">
        <f>'[1]1. Sestava'!M16</f>
        <v>0</v>
      </c>
      <c r="H23" s="30">
        <f>'[1]1. Sestava'!N16</f>
        <v>4.733333333333333</v>
      </c>
    </row>
    <row r="24" spans="1:8" ht="15.75" customHeight="1">
      <c r="A24" s="29"/>
      <c r="B24" s="27"/>
      <c r="C24" s="28"/>
      <c r="D24" s="27"/>
      <c r="E24" s="26"/>
      <c r="F24" s="26"/>
      <c r="G24" s="26"/>
      <c r="H24" s="25"/>
    </row>
    <row r="25" spans="1:8" ht="18.75">
      <c r="A25" s="182" t="s">
        <v>16</v>
      </c>
      <c r="B25" s="182"/>
      <c r="C25" s="182"/>
      <c r="D25" s="182"/>
      <c r="E25" s="182"/>
      <c r="F25" s="182"/>
      <c r="G25" s="182"/>
      <c r="H25" s="182"/>
    </row>
    <row r="26" spans="1:8" ht="13.5" thickBot="1">
      <c r="A26" s="24"/>
      <c r="B26" s="24"/>
      <c r="C26" s="24"/>
      <c r="D26" s="24"/>
      <c r="E26" s="24"/>
      <c r="F26" s="24"/>
      <c r="G26" s="24"/>
      <c r="H26" s="23"/>
    </row>
    <row r="27" spans="1:8" ht="16.5" thickBot="1">
      <c r="A27" s="183" t="s">
        <v>15</v>
      </c>
      <c r="B27" s="184" t="s">
        <v>14</v>
      </c>
      <c r="C27" s="189" t="s">
        <v>13</v>
      </c>
      <c r="D27" s="184" t="s">
        <v>12</v>
      </c>
      <c r="E27" s="187" t="s">
        <v>11</v>
      </c>
      <c r="F27" s="187"/>
      <c r="G27" s="187"/>
      <c r="H27" s="187"/>
    </row>
    <row r="28" spans="1:8" ht="33" thickBot="1" thickTop="1">
      <c r="A28" s="183"/>
      <c r="B28" s="184"/>
      <c r="C28" s="189"/>
      <c r="D28" s="184"/>
      <c r="E28" s="22" t="s">
        <v>10</v>
      </c>
      <c r="F28" s="21" t="s">
        <v>9</v>
      </c>
      <c r="G28" s="20" t="s">
        <v>8</v>
      </c>
      <c r="H28" s="188" t="s">
        <v>7</v>
      </c>
    </row>
    <row r="29" spans="1:8" ht="24" thickBot="1" thickTop="1">
      <c r="A29" s="183"/>
      <c r="B29" s="184"/>
      <c r="C29" s="189"/>
      <c r="D29" s="184"/>
      <c r="E29" s="19" t="s">
        <v>6</v>
      </c>
      <c r="F29" s="18" t="s">
        <v>5</v>
      </c>
      <c r="G29" s="17"/>
      <c r="H29" s="188"/>
    </row>
    <row r="30" spans="1:8" ht="16.5" thickTop="1">
      <c r="A30" s="16" t="s">
        <v>4</v>
      </c>
      <c r="B30" s="14" t="s">
        <v>3</v>
      </c>
      <c r="C30" s="15">
        <v>2007</v>
      </c>
      <c r="D30" s="14" t="s">
        <v>0</v>
      </c>
      <c r="E30" s="13">
        <f>'[1]1. Sestava'!K26</f>
        <v>1.5</v>
      </c>
      <c r="F30" s="12">
        <f>'[1]1. Sestava'!L26</f>
        <v>6.033333333333334</v>
      </c>
      <c r="G30" s="11">
        <f>'[1]1. Sestava'!M26</f>
        <v>0</v>
      </c>
      <c r="H30" s="10">
        <f>'[1]1. Sestava'!N26</f>
        <v>7.533333333333334</v>
      </c>
    </row>
    <row r="31" spans="1:8" ht="16.5" thickBot="1">
      <c r="A31" s="9" t="s">
        <v>2</v>
      </c>
      <c r="B31" s="7" t="s">
        <v>1</v>
      </c>
      <c r="C31" s="8">
        <v>2007</v>
      </c>
      <c r="D31" s="7" t="s">
        <v>0</v>
      </c>
      <c r="E31" s="6">
        <f>'[1]1. Sestava'!K25</f>
        <v>1.7</v>
      </c>
      <c r="F31" s="5">
        <f>'[1]1. Sestava'!L25</f>
        <v>5.633333333333333</v>
      </c>
      <c r="G31" s="4">
        <f>'[1]1. Sestava'!M25</f>
        <v>0</v>
      </c>
      <c r="H31" s="3">
        <f>'[1]1. Sestava'!N25</f>
        <v>7.333333333333333</v>
      </c>
    </row>
  </sheetData>
  <sheetProtection/>
  <mergeCells count="21">
    <mergeCell ref="A25:H25"/>
    <mergeCell ref="A27:A29"/>
    <mergeCell ref="B27:B29"/>
    <mergeCell ref="C27:C29"/>
    <mergeCell ref="D27:D29"/>
    <mergeCell ref="E27:H27"/>
    <mergeCell ref="H28:H29"/>
    <mergeCell ref="A14:A16"/>
    <mergeCell ref="B14:B16"/>
    <mergeCell ref="C14:C16"/>
    <mergeCell ref="D14:D16"/>
    <mergeCell ref="E14:H14"/>
    <mergeCell ref="H15:H16"/>
    <mergeCell ref="A1:N1"/>
    <mergeCell ref="A3:H3"/>
    <mergeCell ref="A5:A7"/>
    <mergeCell ref="B5:B7"/>
    <mergeCell ref="C5:C7"/>
    <mergeCell ref="D5:D7"/>
    <mergeCell ref="E5:H5"/>
    <mergeCell ref="H6:H7"/>
  </mergeCells>
  <printOptions horizontalCentered="1"/>
  <pageMargins left="0.7875" right="0.7875" top="0.984027777777778" bottom="0.984027777777778" header="0.511805555555555" footer="0.511805555555555"/>
  <pageSetup fitToHeight="1" fitToWidth="1" horizontalDpi="600" verticalDpi="600" orientation="landscape" paperSize="9" scale="85" r:id="rId1"/>
  <headerFooter>
    <oddHeader>&amp;L4. závod 24. ročníku Jihočeské ligy 2015&amp;RHumpolec 10.05.2015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R27"/>
  <sheetViews>
    <sheetView view="pageLayout" workbookViewId="0" topLeftCell="A4">
      <selection activeCell="L16" sqref="L16"/>
    </sheetView>
  </sheetViews>
  <sheetFormatPr defaultColWidth="9.140625" defaultRowHeight="15"/>
  <cols>
    <col min="1" max="1" width="9.140625" style="1" customWidth="1"/>
    <col min="2" max="2" width="19.28125" style="1" customWidth="1"/>
    <col min="3" max="3" width="9.140625" style="1" customWidth="1"/>
    <col min="4" max="4" width="11.00390625" style="1" customWidth="1"/>
    <col min="5" max="7" width="9.140625" style="1" customWidth="1"/>
    <col min="8" max="8" width="9.140625" style="2" customWidth="1"/>
    <col min="9" max="11" width="9.140625" style="1" customWidth="1"/>
    <col min="12" max="13" width="9.140625" style="2" customWidth="1"/>
    <col min="14" max="16384" width="9.140625" style="1" customWidth="1"/>
  </cols>
  <sheetData>
    <row r="1" spans="1:18" ht="21" customHeight="1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72"/>
      <c r="O1" s="72"/>
      <c r="P1" s="72"/>
      <c r="Q1" s="72"/>
      <c r="R1" s="72"/>
    </row>
    <row r="2" spans="1:12" ht="11.25" customHeight="1">
      <c r="A2" s="24"/>
      <c r="B2" s="24"/>
      <c r="C2" s="24"/>
      <c r="D2" s="24"/>
      <c r="E2" s="24"/>
      <c r="F2" s="24"/>
      <c r="G2" s="24"/>
      <c r="H2" s="23"/>
      <c r="I2" s="24"/>
      <c r="J2" s="24"/>
      <c r="K2" s="24"/>
      <c r="L2" s="23"/>
    </row>
    <row r="3" spans="1:12" ht="15.75" customHeight="1">
      <c r="A3" s="182" t="s">
        <v>38</v>
      </c>
      <c r="B3" s="182"/>
      <c r="C3" s="182"/>
      <c r="D3" s="182"/>
      <c r="E3" s="182"/>
      <c r="F3" s="182"/>
      <c r="G3" s="182"/>
      <c r="H3" s="182"/>
      <c r="I3" s="52"/>
      <c r="J3" s="52"/>
      <c r="K3" s="52"/>
      <c r="L3" s="51"/>
    </row>
    <row r="4" spans="1:12" ht="9.75" customHeight="1" thickBot="1">
      <c r="A4" s="24"/>
      <c r="B4" s="24"/>
      <c r="C4" s="24"/>
      <c r="D4" s="24"/>
      <c r="E4" s="24"/>
      <c r="F4" s="24"/>
      <c r="G4" s="24"/>
      <c r="H4" s="23"/>
      <c r="I4" s="24"/>
      <c r="J4" s="24"/>
      <c r="K4" s="24"/>
      <c r="L4" s="23"/>
    </row>
    <row r="5" spans="1:13" ht="15.75" customHeight="1" thickBot="1">
      <c r="A5" s="184" t="s">
        <v>15</v>
      </c>
      <c r="B5" s="184" t="s">
        <v>14</v>
      </c>
      <c r="C5" s="184" t="s">
        <v>13</v>
      </c>
      <c r="D5" s="190" t="s">
        <v>12</v>
      </c>
      <c r="E5" s="191" t="s">
        <v>11</v>
      </c>
      <c r="F5" s="191"/>
      <c r="G5" s="191"/>
      <c r="H5" s="191"/>
      <c r="I5" s="191" t="s">
        <v>39</v>
      </c>
      <c r="J5" s="191"/>
      <c r="K5" s="191"/>
      <c r="L5" s="191"/>
      <c r="M5" s="192" t="s">
        <v>7</v>
      </c>
    </row>
    <row r="6" spans="1:13" ht="24.75" customHeight="1" thickBot="1" thickTop="1">
      <c r="A6" s="184"/>
      <c r="B6" s="184"/>
      <c r="C6" s="184"/>
      <c r="D6" s="190"/>
      <c r="E6" s="73" t="s">
        <v>10</v>
      </c>
      <c r="F6" s="21" t="s">
        <v>9</v>
      </c>
      <c r="G6" s="20" t="s">
        <v>8</v>
      </c>
      <c r="H6" s="74" t="s">
        <v>40</v>
      </c>
      <c r="I6" s="73" t="s">
        <v>10</v>
      </c>
      <c r="J6" s="21" t="s">
        <v>9</v>
      </c>
      <c r="K6" s="20" t="s">
        <v>8</v>
      </c>
      <c r="L6" s="74" t="s">
        <v>40</v>
      </c>
      <c r="M6" s="192"/>
    </row>
    <row r="7" spans="1:13" ht="15.75" customHeight="1" thickBot="1" thickTop="1">
      <c r="A7" s="184"/>
      <c r="B7" s="184"/>
      <c r="C7" s="184"/>
      <c r="D7" s="190"/>
      <c r="E7" s="75" t="s">
        <v>6</v>
      </c>
      <c r="F7" s="76" t="s">
        <v>5</v>
      </c>
      <c r="G7" s="77"/>
      <c r="H7" s="78"/>
      <c r="I7" s="75" t="s">
        <v>6</v>
      </c>
      <c r="J7" s="76" t="s">
        <v>5</v>
      </c>
      <c r="K7" s="77"/>
      <c r="L7" s="78"/>
      <c r="M7" s="192"/>
    </row>
    <row r="8" spans="1:13" s="84" customFormat="1" ht="15" customHeight="1" thickTop="1">
      <c r="A8" s="79" t="s">
        <v>4</v>
      </c>
      <c r="B8" s="14" t="s">
        <v>41</v>
      </c>
      <c r="C8" s="80">
        <v>2007</v>
      </c>
      <c r="D8" s="81" t="s">
        <v>28</v>
      </c>
      <c r="E8" s="82">
        <f>'[2]1. Sestava'!K10</f>
        <v>2.3333333333333335</v>
      </c>
      <c r="F8" s="35">
        <f>'[2]1. Sestava'!L10</f>
        <v>7.2</v>
      </c>
      <c r="G8" s="35">
        <f>'[2]1. Sestava'!M10</f>
        <v>0</v>
      </c>
      <c r="H8" s="34">
        <f>'[2]1. Sestava'!N10</f>
        <v>9.533333333333333</v>
      </c>
      <c r="I8" s="82">
        <f>'[2]2. Sestava'!K10</f>
        <v>1.6333333333333335</v>
      </c>
      <c r="J8" s="35">
        <f>'[2]2. Sestava'!L10</f>
        <v>6.433333333333334</v>
      </c>
      <c r="K8" s="35">
        <f>'[2]2. Sestava'!M10</f>
        <v>0</v>
      </c>
      <c r="L8" s="34">
        <f>'[2]2. Sestava'!N10</f>
        <v>8.066666666666666</v>
      </c>
      <c r="M8" s="83">
        <f aca="true" t="shared" si="0" ref="M8:M13">H8+L8</f>
        <v>17.6</v>
      </c>
    </row>
    <row r="9" spans="1:13" ht="15" customHeight="1">
      <c r="A9" s="39" t="s">
        <v>2</v>
      </c>
      <c r="B9" s="85" t="s">
        <v>42</v>
      </c>
      <c r="C9" s="86">
        <v>2007</v>
      </c>
      <c r="D9" s="87" t="s">
        <v>28</v>
      </c>
      <c r="E9" s="82">
        <f>'[2]1. Sestava'!K6</f>
        <v>2.4666666666666663</v>
      </c>
      <c r="F9" s="35">
        <f>'[2]1. Sestava'!L6</f>
        <v>6.833333333333333</v>
      </c>
      <c r="G9" s="35">
        <f>'[2]1. Sestava'!M6</f>
        <v>0</v>
      </c>
      <c r="H9" s="34">
        <f>'[2]1. Sestava'!N6</f>
        <v>9.299999999999999</v>
      </c>
      <c r="I9" s="82">
        <f>'[2]2. Sestava'!K6</f>
        <v>1.6666666666666667</v>
      </c>
      <c r="J9" s="35">
        <f>'[2]2. Sestava'!L6</f>
        <v>6.3999999999999995</v>
      </c>
      <c r="K9" s="35">
        <f>'[2]2. Sestava'!M6</f>
        <v>0</v>
      </c>
      <c r="L9" s="34">
        <f>'[2]2. Sestava'!N6</f>
        <v>8.066666666666666</v>
      </c>
      <c r="M9" s="83">
        <f t="shared" si="0"/>
        <v>17.366666666666667</v>
      </c>
    </row>
    <row r="10" spans="1:13" ht="15" customHeight="1">
      <c r="A10" s="39" t="s">
        <v>27</v>
      </c>
      <c r="B10" s="85" t="s">
        <v>43</v>
      </c>
      <c r="C10" s="86">
        <v>2007</v>
      </c>
      <c r="D10" s="87" t="s">
        <v>0</v>
      </c>
      <c r="E10" s="82">
        <f>'[2]1. Sestava'!K5</f>
        <v>1.8666666666666665</v>
      </c>
      <c r="F10" s="35">
        <f>'[2]1. Sestava'!L5</f>
        <v>6.5</v>
      </c>
      <c r="G10" s="35">
        <f>'[2]1. Sestava'!M5</f>
        <v>0</v>
      </c>
      <c r="H10" s="34">
        <f>'[2]1. Sestava'!N5</f>
        <v>8.366666666666667</v>
      </c>
      <c r="I10" s="82">
        <f>'[2]2. Sestava'!K5</f>
        <v>1.7333333333333334</v>
      </c>
      <c r="J10" s="35">
        <f>'[2]2. Sestava'!L5</f>
        <v>5.8999999999999995</v>
      </c>
      <c r="K10" s="35">
        <f>'[2]2. Sestava'!M5</f>
        <v>0</v>
      </c>
      <c r="L10" s="34">
        <f>'[2]2. Sestava'!N5</f>
        <v>7.633333333333333</v>
      </c>
      <c r="M10" s="83">
        <f t="shared" si="0"/>
        <v>16</v>
      </c>
    </row>
    <row r="11" spans="1:13" ht="15" customHeight="1">
      <c r="A11" s="39" t="s">
        <v>25</v>
      </c>
      <c r="B11" s="85" t="s">
        <v>44</v>
      </c>
      <c r="C11" s="86">
        <v>2007</v>
      </c>
      <c r="D11" s="87" t="s">
        <v>0</v>
      </c>
      <c r="E11" s="82">
        <f>'[2]1. Sestava'!K8</f>
        <v>1.9333333333333333</v>
      </c>
      <c r="F11" s="35">
        <f>'[2]1. Sestava'!L8</f>
        <v>6.533333333333334</v>
      </c>
      <c r="G11" s="35">
        <f>'[2]1. Sestava'!M8</f>
        <v>0</v>
      </c>
      <c r="H11" s="34">
        <f>'[2]1. Sestava'!N8</f>
        <v>8.466666666666667</v>
      </c>
      <c r="I11" s="82">
        <f>'[2]2. Sestava'!K8</f>
        <v>1.5333333333333334</v>
      </c>
      <c r="J11" s="35">
        <f>'[2]2. Sestava'!L8</f>
        <v>5.8999999999999995</v>
      </c>
      <c r="K11" s="35">
        <f>'[2]2. Sestava'!M8</f>
        <v>0</v>
      </c>
      <c r="L11" s="34">
        <f>'[2]2. Sestava'!N8</f>
        <v>7.433333333333333</v>
      </c>
      <c r="M11" s="83">
        <f t="shared" si="0"/>
        <v>15.899999999999999</v>
      </c>
    </row>
    <row r="12" spans="1:13" ht="15" customHeight="1">
      <c r="A12" s="39" t="s">
        <v>23</v>
      </c>
      <c r="B12" s="85" t="s">
        <v>45</v>
      </c>
      <c r="C12" s="86">
        <v>2007</v>
      </c>
      <c r="D12" s="87" t="s">
        <v>17</v>
      </c>
      <c r="E12" s="82">
        <f>'[2]1. Sestava'!K9</f>
        <v>1.9333333333333333</v>
      </c>
      <c r="F12" s="35">
        <f>'[2]1. Sestava'!L9</f>
        <v>5.5</v>
      </c>
      <c r="G12" s="35">
        <f>'[2]1. Sestava'!M9</f>
        <v>0</v>
      </c>
      <c r="H12" s="34">
        <f>'[2]1. Sestava'!N9</f>
        <v>7.433333333333334</v>
      </c>
      <c r="I12" s="82">
        <f>'[2]2. Sestava'!K9</f>
        <v>1.2666666666666666</v>
      </c>
      <c r="J12" s="35">
        <f>'[2]2. Sestava'!L9</f>
        <v>5.566666666666666</v>
      </c>
      <c r="K12" s="35">
        <f>'[2]2. Sestava'!M9</f>
        <v>0</v>
      </c>
      <c r="L12" s="34">
        <f>'[2]2. Sestava'!N9</f>
        <v>6.833333333333333</v>
      </c>
      <c r="M12" s="83">
        <f t="shared" si="0"/>
        <v>14.266666666666666</v>
      </c>
    </row>
    <row r="13" spans="1:13" ht="15" customHeight="1" thickBot="1">
      <c r="A13" s="33" t="s">
        <v>21</v>
      </c>
      <c r="B13" s="56" t="s">
        <v>46</v>
      </c>
      <c r="C13" s="88">
        <v>2007</v>
      </c>
      <c r="D13" s="89" t="s">
        <v>17</v>
      </c>
      <c r="E13" s="90">
        <f>'[2]1. Sestava'!K7</f>
        <v>1.4333333333333333</v>
      </c>
      <c r="F13" s="31">
        <f>'[2]1. Sestava'!L7</f>
        <v>5.566666666666666</v>
      </c>
      <c r="G13" s="31">
        <f>'[2]1. Sestava'!M7</f>
        <v>0</v>
      </c>
      <c r="H13" s="30">
        <f>'[2]1. Sestava'!N7</f>
        <v>7</v>
      </c>
      <c r="I13" s="90">
        <f>'[2]2. Sestava'!K7</f>
        <v>0.9</v>
      </c>
      <c r="J13" s="31">
        <f>'[2]2. Sestava'!L7</f>
        <v>5.166666666666667</v>
      </c>
      <c r="K13" s="31">
        <f>'[2]2. Sestava'!M7</f>
        <v>0</v>
      </c>
      <c r="L13" s="30">
        <f>'[2]2. Sestava'!N7</f>
        <v>6.066666666666667</v>
      </c>
      <c r="M13" s="91">
        <f t="shared" si="0"/>
        <v>13.066666666666666</v>
      </c>
    </row>
    <row r="14" spans="1:13" ht="15.75" customHeight="1" hidden="1">
      <c r="A14" s="29"/>
      <c r="B14" s="27"/>
      <c r="C14" s="28"/>
      <c r="D14" s="27"/>
      <c r="E14" s="26"/>
      <c r="F14" s="26"/>
      <c r="G14" s="26"/>
      <c r="H14" s="25"/>
      <c r="I14" s="26"/>
      <c r="J14" s="26"/>
      <c r="K14" s="26"/>
      <c r="L14" s="25"/>
      <c r="M14" s="92"/>
    </row>
    <row r="15" spans="1:13" ht="15.75" customHeight="1">
      <c r="A15" s="29"/>
      <c r="B15" s="27"/>
      <c r="C15" s="28"/>
      <c r="D15" s="27"/>
      <c r="E15" s="26"/>
      <c r="F15" s="26"/>
      <c r="G15" s="26"/>
      <c r="H15" s="25"/>
      <c r="I15" s="26"/>
      <c r="J15" s="26"/>
      <c r="K15" s="26"/>
      <c r="L15" s="25"/>
      <c r="M15" s="92"/>
    </row>
    <row r="16" spans="1:13" ht="15.75" customHeight="1">
      <c r="A16" s="93" t="s">
        <v>47</v>
      </c>
      <c r="B16" s="93"/>
      <c r="C16" s="93"/>
      <c r="D16" s="93"/>
      <c r="E16" s="93"/>
      <c r="F16" s="93"/>
      <c r="G16" s="93"/>
      <c r="H16" s="94"/>
      <c r="I16" s="93"/>
      <c r="J16" s="93"/>
      <c r="K16" s="93"/>
      <c r="L16" s="94"/>
      <c r="M16" s="95"/>
    </row>
    <row r="17" spans="1:13" ht="9.75" customHeight="1" thickBot="1">
      <c r="A17" s="96"/>
      <c r="B17" s="96"/>
      <c r="C17" s="96"/>
      <c r="D17" s="96"/>
      <c r="E17" s="96"/>
      <c r="F17" s="96"/>
      <c r="G17" s="96"/>
      <c r="H17" s="97"/>
      <c r="I17" s="96"/>
      <c r="J17" s="96"/>
      <c r="K17" s="96"/>
      <c r="L17" s="97"/>
      <c r="M17" s="95"/>
    </row>
    <row r="18" spans="1:18" ht="15.75" customHeight="1" thickBot="1">
      <c r="A18" s="184" t="s">
        <v>15</v>
      </c>
      <c r="B18" s="184" t="s">
        <v>14</v>
      </c>
      <c r="C18" s="184" t="s">
        <v>13</v>
      </c>
      <c r="D18" s="190" t="s">
        <v>12</v>
      </c>
      <c r="E18" s="191" t="s">
        <v>11</v>
      </c>
      <c r="F18" s="191"/>
      <c r="G18" s="191"/>
      <c r="H18" s="191"/>
      <c r="I18" s="191" t="s">
        <v>39</v>
      </c>
      <c r="J18" s="191"/>
      <c r="K18" s="191"/>
      <c r="L18" s="191"/>
      <c r="M18" s="192" t="s">
        <v>7</v>
      </c>
      <c r="N18" s="49"/>
      <c r="O18" s="49"/>
      <c r="P18" s="49"/>
      <c r="Q18" s="49"/>
      <c r="R18" s="48"/>
    </row>
    <row r="19" spans="1:18" ht="24.75" customHeight="1" thickBot="1" thickTop="1">
      <c r="A19" s="184"/>
      <c r="B19" s="184"/>
      <c r="C19" s="184"/>
      <c r="D19" s="190"/>
      <c r="E19" s="73" t="s">
        <v>10</v>
      </c>
      <c r="F19" s="21" t="s">
        <v>9</v>
      </c>
      <c r="G19" s="20" t="s">
        <v>8</v>
      </c>
      <c r="H19" s="74" t="s">
        <v>40</v>
      </c>
      <c r="I19" s="73" t="s">
        <v>10</v>
      </c>
      <c r="J19" s="21" t="s">
        <v>9</v>
      </c>
      <c r="K19" s="20" t="s">
        <v>8</v>
      </c>
      <c r="L19" s="74" t="s">
        <v>40</v>
      </c>
      <c r="M19" s="192"/>
      <c r="N19" s="47"/>
      <c r="O19" s="46"/>
      <c r="P19" s="46"/>
      <c r="Q19" s="43"/>
      <c r="R19" s="42"/>
    </row>
    <row r="20" spans="1:18" ht="20.25" customHeight="1" thickBot="1" thickTop="1">
      <c r="A20" s="184"/>
      <c r="B20" s="184"/>
      <c r="C20" s="184"/>
      <c r="D20" s="190"/>
      <c r="E20" s="75" t="s">
        <v>6</v>
      </c>
      <c r="F20" s="76" t="s">
        <v>5</v>
      </c>
      <c r="G20" s="77"/>
      <c r="H20" s="78"/>
      <c r="I20" s="75" t="s">
        <v>6</v>
      </c>
      <c r="J20" s="76" t="s">
        <v>5</v>
      </c>
      <c r="K20" s="77"/>
      <c r="L20" s="78"/>
      <c r="M20" s="192"/>
      <c r="N20" s="44"/>
      <c r="O20" s="44"/>
      <c r="P20" s="44"/>
      <c r="Q20" s="43"/>
      <c r="R20" s="42"/>
    </row>
    <row r="21" spans="1:18" ht="15" customHeight="1" thickTop="1">
      <c r="A21" s="39" t="s">
        <v>4</v>
      </c>
      <c r="B21" s="85" t="s">
        <v>48</v>
      </c>
      <c r="C21" s="86" t="s">
        <v>49</v>
      </c>
      <c r="D21" s="87" t="s">
        <v>0</v>
      </c>
      <c r="E21" s="98">
        <f>'[2]1. Sestava'!K16</f>
        <v>3.1333333333333333</v>
      </c>
      <c r="F21" s="99">
        <f>'[2]1. Sestava'!L16</f>
        <v>7.1000000000000005</v>
      </c>
      <c r="G21" s="36">
        <f>'[2]1. Sestava'!M16</f>
        <v>0</v>
      </c>
      <c r="H21" s="34">
        <f>'[2]1. Sestava'!N16</f>
        <v>10.233333333333334</v>
      </c>
      <c r="I21" s="98">
        <f>'[2]2. Sestava'!K16</f>
        <v>2</v>
      </c>
      <c r="J21" s="99">
        <f>'[2]2. Sestava'!L16</f>
        <v>6.333333333333333</v>
      </c>
      <c r="K21" s="36">
        <f>'[2]2. Sestava'!M16</f>
        <v>0</v>
      </c>
      <c r="L21" s="34">
        <f>'[2]2. Sestava'!N16</f>
        <v>8.333333333333332</v>
      </c>
      <c r="M21" s="34">
        <f aca="true" t="shared" si="1" ref="M21:M27">H21+L21</f>
        <v>18.566666666666666</v>
      </c>
      <c r="N21" s="100"/>
      <c r="O21" s="100"/>
      <c r="P21" s="100"/>
      <c r="Q21" s="101"/>
      <c r="R21" s="102"/>
    </row>
    <row r="22" spans="1:18" ht="15" customHeight="1">
      <c r="A22" s="39" t="s">
        <v>2</v>
      </c>
      <c r="B22" s="85" t="s">
        <v>50</v>
      </c>
      <c r="C22" s="86">
        <v>2006</v>
      </c>
      <c r="D22" s="87" t="s">
        <v>0</v>
      </c>
      <c r="E22" s="98">
        <f>'[2]1. Sestava'!K19</f>
        <v>2.5333333333333337</v>
      </c>
      <c r="F22" s="99">
        <f>'[2]1. Sestava'!L19</f>
        <v>6.866666666666667</v>
      </c>
      <c r="G22" s="36">
        <f>'[2]1. Sestava'!M19</f>
        <v>0</v>
      </c>
      <c r="H22" s="34">
        <f>'[2]1. Sestava'!N19</f>
        <v>9.4</v>
      </c>
      <c r="I22" s="98">
        <f>'[2]2. Sestava'!K19</f>
        <v>1.4333333333333333</v>
      </c>
      <c r="J22" s="99">
        <f>'[2]2. Sestava'!L19</f>
        <v>6.066666666666667</v>
      </c>
      <c r="K22" s="36">
        <f>'[2]2. Sestava'!M19</f>
        <v>0</v>
      </c>
      <c r="L22" s="34">
        <f>'[2]2. Sestava'!N19</f>
        <v>7.500000000000001</v>
      </c>
      <c r="M22" s="34">
        <f t="shared" si="1"/>
        <v>16.900000000000002</v>
      </c>
      <c r="N22" s="100"/>
      <c r="O22" s="100"/>
      <c r="P22" s="100"/>
      <c r="Q22" s="101"/>
      <c r="R22" s="102"/>
    </row>
    <row r="23" spans="1:13" ht="15" customHeight="1">
      <c r="A23" s="39" t="s">
        <v>27</v>
      </c>
      <c r="B23" s="103" t="s">
        <v>51</v>
      </c>
      <c r="C23" s="86">
        <v>2006</v>
      </c>
      <c r="D23" s="87" t="s">
        <v>0</v>
      </c>
      <c r="E23" s="98">
        <f>'[2]1. Sestava'!K21</f>
        <v>2.3333333333333335</v>
      </c>
      <c r="F23" s="99">
        <f>'[2]1. Sestava'!L21</f>
        <v>6.166666666666667</v>
      </c>
      <c r="G23" s="36">
        <f>'[2]1. Sestava'!M21</f>
        <v>0</v>
      </c>
      <c r="H23" s="34">
        <f>'[2]1. Sestava'!N21</f>
        <v>8.5</v>
      </c>
      <c r="I23" s="98">
        <f>'[2]2. Sestava'!K21</f>
        <v>2.1999999999999997</v>
      </c>
      <c r="J23" s="99">
        <f>'[2]2. Sestava'!L21</f>
        <v>5.766666666666667</v>
      </c>
      <c r="K23" s="36">
        <f>'[2]2. Sestava'!M21</f>
        <v>0</v>
      </c>
      <c r="L23" s="34">
        <f>'[2]2. Sestava'!N21</f>
        <v>7.966666666666667</v>
      </c>
      <c r="M23" s="34">
        <f t="shared" si="1"/>
        <v>16.46666666666667</v>
      </c>
    </row>
    <row r="24" spans="1:13" ht="15" customHeight="1">
      <c r="A24" s="39" t="s">
        <v>25</v>
      </c>
      <c r="B24" s="85" t="s">
        <v>52</v>
      </c>
      <c r="C24" s="86">
        <v>2006</v>
      </c>
      <c r="D24" s="87" t="s">
        <v>0</v>
      </c>
      <c r="E24" s="98">
        <f>'[2]1. Sestava'!K15</f>
        <v>1.9000000000000001</v>
      </c>
      <c r="F24" s="99">
        <f>'[2]1. Sestava'!L15</f>
        <v>6.5</v>
      </c>
      <c r="G24" s="36">
        <f>'[2]1. Sestava'!M15</f>
        <v>0</v>
      </c>
      <c r="H24" s="34">
        <f>'[2]1. Sestava'!N15</f>
        <v>8.4</v>
      </c>
      <c r="I24" s="98">
        <f>'[2]2. Sestava'!K15</f>
        <v>1.4333333333333333</v>
      </c>
      <c r="J24" s="99">
        <f>'[2]2. Sestava'!L15</f>
        <v>5.866666666666667</v>
      </c>
      <c r="K24" s="36">
        <f>'[2]2. Sestava'!M15</f>
        <v>0</v>
      </c>
      <c r="L24" s="34">
        <f>'[2]2. Sestava'!N15</f>
        <v>7.300000000000001</v>
      </c>
      <c r="M24" s="34">
        <f t="shared" si="1"/>
        <v>15.700000000000001</v>
      </c>
    </row>
    <row r="25" spans="1:13" ht="15" customHeight="1">
      <c r="A25" s="39" t="s">
        <v>23</v>
      </c>
      <c r="B25" s="85" t="s">
        <v>53</v>
      </c>
      <c r="C25" s="86">
        <v>2006</v>
      </c>
      <c r="D25" s="87" t="s">
        <v>28</v>
      </c>
      <c r="E25" s="98">
        <f>'[2]1. Sestava'!K17</f>
        <v>1.8</v>
      </c>
      <c r="F25" s="99">
        <f>'[2]1. Sestava'!L17</f>
        <v>6.366666666666667</v>
      </c>
      <c r="G25" s="36">
        <f>'[2]1. Sestava'!M17</f>
        <v>0</v>
      </c>
      <c r="H25" s="34">
        <f>'[2]1. Sestava'!N17</f>
        <v>8.166666666666668</v>
      </c>
      <c r="I25" s="98">
        <f>'[2]2. Sestava'!K17</f>
        <v>1.3666666666666665</v>
      </c>
      <c r="J25" s="99">
        <f>'[2]2. Sestava'!L17</f>
        <v>5.7</v>
      </c>
      <c r="K25" s="36">
        <f>'[2]2. Sestava'!M17</f>
        <v>0</v>
      </c>
      <c r="L25" s="34">
        <f>'[2]2. Sestava'!N17</f>
        <v>7.066666666666666</v>
      </c>
      <c r="M25" s="34">
        <f t="shared" si="1"/>
        <v>15.233333333333334</v>
      </c>
    </row>
    <row r="26" spans="1:13" ht="15" customHeight="1">
      <c r="A26" s="39" t="s">
        <v>21</v>
      </c>
      <c r="B26" s="85" t="s">
        <v>54</v>
      </c>
      <c r="C26" s="86">
        <v>2006</v>
      </c>
      <c r="D26" s="87" t="s">
        <v>17</v>
      </c>
      <c r="E26" s="98">
        <f>'[2]1. Sestava'!K18</f>
        <v>1.4333333333333333</v>
      </c>
      <c r="F26" s="99">
        <f>'[2]1. Sestava'!L18</f>
        <v>6.1000000000000005</v>
      </c>
      <c r="G26" s="36">
        <f>'[2]1. Sestava'!M18</f>
        <v>0</v>
      </c>
      <c r="H26" s="34">
        <f>'[2]1. Sestava'!N18</f>
        <v>7.533333333333334</v>
      </c>
      <c r="I26" s="98">
        <f>'[2]2. Sestava'!K18</f>
        <v>1</v>
      </c>
      <c r="J26" s="99">
        <f>'[2]2. Sestava'!L18</f>
        <v>5.166666666666667</v>
      </c>
      <c r="K26" s="36">
        <f>'[2]2. Sestava'!M18</f>
        <v>0</v>
      </c>
      <c r="L26" s="34">
        <f>'[2]2. Sestava'!N18</f>
        <v>6.166666666666667</v>
      </c>
      <c r="M26" s="34">
        <f t="shared" si="1"/>
        <v>13.700000000000001</v>
      </c>
    </row>
    <row r="27" spans="1:13" ht="15" customHeight="1" thickBot="1">
      <c r="A27" s="33" t="s">
        <v>19</v>
      </c>
      <c r="B27" s="56" t="s">
        <v>55</v>
      </c>
      <c r="C27" s="104" t="s">
        <v>49</v>
      </c>
      <c r="D27" s="105" t="s">
        <v>17</v>
      </c>
      <c r="E27" s="106">
        <f>'[2]1. Sestava'!K20</f>
        <v>1.4000000000000001</v>
      </c>
      <c r="F27" s="107">
        <f>'[2]1. Sestava'!L20</f>
        <v>5.366666666666667</v>
      </c>
      <c r="G27" s="32">
        <f>'[2]1. Sestava'!M20</f>
        <v>0</v>
      </c>
      <c r="H27" s="30">
        <f>'[2]1. Sestava'!N20</f>
        <v>6.7666666666666675</v>
      </c>
      <c r="I27" s="106">
        <f>'[2]2. Sestava'!K20</f>
        <v>0.9333333333333335</v>
      </c>
      <c r="J27" s="107">
        <f>'[2]2. Sestava'!L20</f>
        <v>4.933333333333333</v>
      </c>
      <c r="K27" s="32">
        <f>'[2]2. Sestava'!M20</f>
        <v>0</v>
      </c>
      <c r="L27" s="30">
        <f>'[2]2. Sestava'!N20</f>
        <v>5.866666666666666</v>
      </c>
      <c r="M27" s="30">
        <f t="shared" si="1"/>
        <v>12.633333333333333</v>
      </c>
    </row>
  </sheetData>
  <sheetProtection/>
  <mergeCells count="16">
    <mergeCell ref="M18:M20"/>
    <mergeCell ref="A18:A20"/>
    <mergeCell ref="B18:B20"/>
    <mergeCell ref="C18:C20"/>
    <mergeCell ref="D18:D20"/>
    <mergeCell ref="E18:H18"/>
    <mergeCell ref="I18:L18"/>
    <mergeCell ref="A1:M1"/>
    <mergeCell ref="A3:H3"/>
    <mergeCell ref="A5:A7"/>
    <mergeCell ref="B5:B7"/>
    <mergeCell ref="C5:C7"/>
    <mergeCell ref="D5:D7"/>
    <mergeCell ref="E5:H5"/>
    <mergeCell ref="I5:L5"/>
    <mergeCell ref="M5:M7"/>
  </mergeCells>
  <printOptions horizontalCentered="1"/>
  <pageMargins left="0.7875" right="0.7875" top="0.984027777777778" bottom="0.984027777777778" header="0.511805555555555" footer="0.511805555555555"/>
  <pageSetup fitToHeight="1" fitToWidth="1" horizontalDpi="600" verticalDpi="600" orientation="landscape" paperSize="9" scale="98" r:id="rId1"/>
  <headerFooter>
    <oddHeader>&amp;L4. závod 24. ročníku Jihočeské ligy 2015&amp;RHumpolec 10.05.2015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R31"/>
  <sheetViews>
    <sheetView view="pageLayout" workbookViewId="0" topLeftCell="A10">
      <selection activeCell="N21" sqref="N21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11.140625" style="1" customWidth="1"/>
    <col min="5" max="7" width="9.140625" style="1" customWidth="1"/>
    <col min="8" max="8" width="9.140625" style="2" customWidth="1"/>
    <col min="9" max="11" width="9.140625" style="1" customWidth="1"/>
    <col min="12" max="13" width="9.140625" style="2" customWidth="1"/>
    <col min="14" max="16384" width="9.140625" style="1" customWidth="1"/>
  </cols>
  <sheetData>
    <row r="1" spans="1:18" ht="21" customHeight="1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72"/>
      <c r="O1" s="72"/>
      <c r="P1" s="72"/>
      <c r="Q1" s="72"/>
      <c r="R1" s="72"/>
    </row>
    <row r="2" spans="1:12" ht="10.5" customHeight="1">
      <c r="A2" s="24"/>
      <c r="B2" s="24"/>
      <c r="C2" s="24"/>
      <c r="D2" s="24"/>
      <c r="E2" s="24"/>
      <c r="F2" s="24"/>
      <c r="G2" s="24"/>
      <c r="H2" s="23"/>
      <c r="I2" s="24"/>
      <c r="J2" s="24"/>
      <c r="K2" s="24"/>
      <c r="L2" s="23"/>
    </row>
    <row r="3" spans="1:12" ht="15.75" customHeight="1">
      <c r="A3" s="182" t="s">
        <v>56</v>
      </c>
      <c r="B3" s="182"/>
      <c r="C3" s="182"/>
      <c r="D3" s="182"/>
      <c r="E3" s="182"/>
      <c r="F3" s="182"/>
      <c r="G3" s="182"/>
      <c r="H3" s="182"/>
      <c r="I3" s="52"/>
      <c r="J3" s="52"/>
      <c r="K3" s="52"/>
      <c r="L3" s="51"/>
    </row>
    <row r="4" spans="1:12" ht="9.75" customHeight="1" thickBot="1">
      <c r="A4" s="24"/>
      <c r="B4" s="24"/>
      <c r="C4" s="24"/>
      <c r="D4" s="24"/>
      <c r="E4" s="24"/>
      <c r="F4" s="24"/>
      <c r="G4" s="24"/>
      <c r="H4" s="23"/>
      <c r="I4" s="24"/>
      <c r="J4" s="24"/>
      <c r="K4" s="24"/>
      <c r="L4" s="23"/>
    </row>
    <row r="5" spans="1:13" ht="15.75" customHeight="1" thickBot="1">
      <c r="A5" s="183" t="s">
        <v>15</v>
      </c>
      <c r="B5" s="184" t="s">
        <v>14</v>
      </c>
      <c r="C5" s="184" t="s">
        <v>13</v>
      </c>
      <c r="D5" s="190" t="s">
        <v>12</v>
      </c>
      <c r="E5" s="191" t="s">
        <v>57</v>
      </c>
      <c r="F5" s="191"/>
      <c r="G5" s="191"/>
      <c r="H5" s="191"/>
      <c r="I5" s="191" t="s">
        <v>58</v>
      </c>
      <c r="J5" s="191"/>
      <c r="K5" s="191"/>
      <c r="L5" s="191"/>
      <c r="M5" s="193" t="s">
        <v>7</v>
      </c>
    </row>
    <row r="6" spans="1:13" ht="30" customHeight="1" thickBot="1" thickTop="1">
      <c r="A6" s="183"/>
      <c r="B6" s="184"/>
      <c r="C6" s="184"/>
      <c r="D6" s="190"/>
      <c r="E6" s="73" t="s">
        <v>10</v>
      </c>
      <c r="F6" s="21" t="s">
        <v>9</v>
      </c>
      <c r="G6" s="20" t="s">
        <v>8</v>
      </c>
      <c r="H6" s="74" t="s">
        <v>40</v>
      </c>
      <c r="I6" s="73" t="s">
        <v>10</v>
      </c>
      <c r="J6" s="21" t="s">
        <v>9</v>
      </c>
      <c r="K6" s="20" t="s">
        <v>8</v>
      </c>
      <c r="L6" s="74" t="s">
        <v>40</v>
      </c>
      <c r="M6" s="193"/>
    </row>
    <row r="7" spans="1:13" ht="19.5" customHeight="1" thickBot="1" thickTop="1">
      <c r="A7" s="183"/>
      <c r="B7" s="184"/>
      <c r="C7" s="184"/>
      <c r="D7" s="190"/>
      <c r="E7" s="108" t="s">
        <v>6</v>
      </c>
      <c r="F7" s="18" t="s">
        <v>5</v>
      </c>
      <c r="G7" s="17"/>
      <c r="H7" s="109"/>
      <c r="I7" s="108" t="s">
        <v>6</v>
      </c>
      <c r="J7" s="18" t="s">
        <v>5</v>
      </c>
      <c r="K7" s="17"/>
      <c r="L7" s="109"/>
      <c r="M7" s="193"/>
    </row>
    <row r="8" spans="1:13" ht="15.75" customHeight="1" thickTop="1">
      <c r="A8" s="16" t="s">
        <v>4</v>
      </c>
      <c r="B8" s="14" t="s">
        <v>59</v>
      </c>
      <c r="C8" s="80">
        <v>2003</v>
      </c>
      <c r="D8" s="81" t="s">
        <v>28</v>
      </c>
      <c r="E8" s="13">
        <f>'[3]1. Sestava'!K5</f>
        <v>4.4</v>
      </c>
      <c r="F8" s="11">
        <f>'[3]1. Sestava'!L5</f>
        <v>7.033333333333334</v>
      </c>
      <c r="G8" s="110">
        <f>'[3]1. Sestava'!M5</f>
        <v>0</v>
      </c>
      <c r="H8" s="10">
        <f>'[3]1. Sestava'!N5</f>
        <v>11.433333333333334</v>
      </c>
      <c r="I8" s="13">
        <f>'[3]2. Sestava'!K5</f>
        <v>3.5</v>
      </c>
      <c r="J8" s="11">
        <f>'[3]2. Sestava'!L5</f>
        <v>6.8</v>
      </c>
      <c r="K8" s="11">
        <f>'[3]2. Sestava'!M5</f>
        <v>0</v>
      </c>
      <c r="L8" s="10">
        <f>'[3]2. Sestava'!N5</f>
        <v>10.3</v>
      </c>
      <c r="M8" s="111">
        <f>H8+L8</f>
        <v>21.733333333333334</v>
      </c>
    </row>
    <row r="9" spans="1:13" ht="15.75" customHeight="1">
      <c r="A9" s="39" t="s">
        <v>2</v>
      </c>
      <c r="B9" s="85" t="s">
        <v>60</v>
      </c>
      <c r="C9" s="86">
        <v>2004</v>
      </c>
      <c r="D9" s="87" t="s">
        <v>0</v>
      </c>
      <c r="E9" s="82">
        <f>'[3]1. Sestava'!K6</f>
        <v>3.3333333333333335</v>
      </c>
      <c r="F9" s="35">
        <f>'[3]1. Sestava'!L6</f>
        <v>6.633333333333333</v>
      </c>
      <c r="G9" s="112">
        <f>'[3]1. Sestava'!M6</f>
        <v>0</v>
      </c>
      <c r="H9" s="34">
        <f>'[3]1. Sestava'!N6</f>
        <v>9.966666666666667</v>
      </c>
      <c r="I9" s="82">
        <f>'[3]2. Sestava'!K6</f>
        <v>3.7999999999999994</v>
      </c>
      <c r="J9" s="35">
        <f>'[3]2. Sestava'!L6</f>
        <v>6.666666666666667</v>
      </c>
      <c r="K9" s="35">
        <f>'[3]2. Sestava'!M6</f>
        <v>0</v>
      </c>
      <c r="L9" s="34">
        <f>'[3]2. Sestava'!N6</f>
        <v>10.466666666666667</v>
      </c>
      <c r="M9" s="83">
        <f>H9+L9</f>
        <v>20.433333333333334</v>
      </c>
    </row>
    <row r="10" spans="1:13" ht="15.75" customHeight="1">
      <c r="A10" s="39" t="s">
        <v>27</v>
      </c>
      <c r="B10" s="85" t="s">
        <v>61</v>
      </c>
      <c r="C10" s="86">
        <v>2003</v>
      </c>
      <c r="D10" s="87" t="s">
        <v>0</v>
      </c>
      <c r="E10" s="82">
        <f>'[3]1. Sestava'!K8</f>
        <v>3.033333333333333</v>
      </c>
      <c r="F10" s="35">
        <f>'[3]1. Sestava'!L8</f>
        <v>6.6000000000000005</v>
      </c>
      <c r="G10" s="112">
        <f>'[3]1. Sestava'!M8</f>
        <v>0</v>
      </c>
      <c r="H10" s="34">
        <f>'[3]1. Sestava'!N8</f>
        <v>9.633333333333333</v>
      </c>
      <c r="I10" s="82">
        <f>'[3]2. Sestava'!K8</f>
        <v>2.6333333333333333</v>
      </c>
      <c r="J10" s="35">
        <f>'[3]2. Sestava'!L8</f>
        <v>6.533333333333334</v>
      </c>
      <c r="K10" s="35">
        <f>'[3]2. Sestava'!M8</f>
        <v>0</v>
      </c>
      <c r="L10" s="34">
        <f>'[3]2. Sestava'!N8</f>
        <v>9.166666666666668</v>
      </c>
      <c r="M10" s="83">
        <f>H10+L10</f>
        <v>18.8</v>
      </c>
    </row>
    <row r="11" spans="1:13" ht="15.75" customHeight="1">
      <c r="A11" s="39" t="s">
        <v>25</v>
      </c>
      <c r="B11" s="85" t="s">
        <v>62</v>
      </c>
      <c r="C11" s="86">
        <v>2003</v>
      </c>
      <c r="D11" s="87" t="s">
        <v>0</v>
      </c>
      <c r="E11" s="82">
        <f>'[3]1. Sestava'!K7</f>
        <v>2.333333333333333</v>
      </c>
      <c r="F11" s="35">
        <f>'[3]1. Sestava'!L7</f>
        <v>6.5</v>
      </c>
      <c r="G11" s="112">
        <f>'[3]1. Sestava'!M7</f>
        <v>0</v>
      </c>
      <c r="H11" s="34">
        <f>'[3]1. Sestava'!N7</f>
        <v>8.833333333333332</v>
      </c>
      <c r="I11" s="82">
        <f>'[3]2. Sestava'!K7</f>
        <v>2.6</v>
      </c>
      <c r="J11" s="35">
        <f>'[3]2. Sestava'!L7</f>
        <v>6.466666666666666</v>
      </c>
      <c r="K11" s="35">
        <f>'[3]2. Sestava'!M7</f>
        <v>0</v>
      </c>
      <c r="L11" s="34">
        <f>'[3]2. Sestava'!N7</f>
        <v>9.066666666666666</v>
      </c>
      <c r="M11" s="83">
        <f>H11+L11</f>
        <v>17.9</v>
      </c>
    </row>
    <row r="12" spans="1:13" ht="15.75" customHeight="1" thickBot="1">
      <c r="A12" s="33" t="s">
        <v>23</v>
      </c>
      <c r="B12" s="56" t="s">
        <v>63</v>
      </c>
      <c r="C12" s="88">
        <v>2004</v>
      </c>
      <c r="D12" s="89" t="s">
        <v>0</v>
      </c>
      <c r="E12" s="90">
        <f>'[3]1. Sestava'!K9</f>
        <v>2.466666666666667</v>
      </c>
      <c r="F12" s="31">
        <f>'[3]1. Sestava'!L9</f>
        <v>6.6000000000000005</v>
      </c>
      <c r="G12" s="113">
        <f>'[3]1. Sestava'!M9</f>
        <v>0</v>
      </c>
      <c r="H12" s="30">
        <f>'[3]1. Sestava'!N9</f>
        <v>9.066666666666666</v>
      </c>
      <c r="I12" s="90">
        <f>'[3]2. Sestava'!K9</f>
        <v>2.1333333333333333</v>
      </c>
      <c r="J12" s="31">
        <f>'[3]2. Sestava'!L9</f>
        <v>6.2</v>
      </c>
      <c r="K12" s="31">
        <f>'[3]2. Sestava'!M9</f>
        <v>0</v>
      </c>
      <c r="L12" s="30">
        <f>'[3]2. Sestava'!N9</f>
        <v>8.333333333333334</v>
      </c>
      <c r="M12" s="91">
        <f>H12+L12</f>
        <v>17.4</v>
      </c>
    </row>
    <row r="13" spans="1:12" ht="12" customHeight="1">
      <c r="A13" s="24"/>
      <c r="B13" s="24"/>
      <c r="C13" s="24"/>
      <c r="D13" s="24"/>
      <c r="E13" s="24"/>
      <c r="F13" s="24"/>
      <c r="G13" s="24"/>
      <c r="H13" s="23"/>
      <c r="I13" s="24"/>
      <c r="J13" s="24"/>
      <c r="K13" s="24"/>
      <c r="L13" s="23"/>
    </row>
    <row r="14" spans="1:12" ht="15.75" customHeight="1">
      <c r="A14" s="52" t="s">
        <v>64</v>
      </c>
      <c r="B14" s="52"/>
      <c r="C14" s="52"/>
      <c r="D14" s="52"/>
      <c r="E14" s="52"/>
      <c r="F14" s="52"/>
      <c r="G14" s="52"/>
      <c r="H14" s="51"/>
      <c r="I14" s="52"/>
      <c r="J14" s="52"/>
      <c r="K14" s="52"/>
      <c r="L14" s="51"/>
    </row>
    <row r="15" spans="1:12" ht="9.75" customHeight="1" thickBot="1">
      <c r="A15" s="24"/>
      <c r="B15" s="24"/>
      <c r="C15" s="24"/>
      <c r="D15" s="24"/>
      <c r="E15" s="24"/>
      <c r="F15" s="24"/>
      <c r="G15" s="24"/>
      <c r="H15" s="23"/>
      <c r="I15" s="24"/>
      <c r="J15" s="24"/>
      <c r="K15" s="24"/>
      <c r="L15" s="23"/>
    </row>
    <row r="16" spans="1:18" ht="15.75" customHeight="1" thickBot="1">
      <c r="A16" s="184" t="s">
        <v>15</v>
      </c>
      <c r="B16" s="184" t="s">
        <v>14</v>
      </c>
      <c r="C16" s="184" t="s">
        <v>13</v>
      </c>
      <c r="D16" s="190" t="s">
        <v>12</v>
      </c>
      <c r="E16" s="191" t="s">
        <v>57</v>
      </c>
      <c r="F16" s="191"/>
      <c r="G16" s="191"/>
      <c r="H16" s="191"/>
      <c r="I16" s="191" t="s">
        <v>58</v>
      </c>
      <c r="J16" s="191"/>
      <c r="K16" s="191"/>
      <c r="L16" s="191"/>
      <c r="M16" s="193" t="s">
        <v>7</v>
      </c>
      <c r="N16" s="49"/>
      <c r="O16" s="49"/>
      <c r="P16" s="49"/>
      <c r="Q16" s="49"/>
      <c r="R16" s="48"/>
    </row>
    <row r="17" spans="1:18" ht="30" customHeight="1" thickBot="1" thickTop="1">
      <c r="A17" s="184"/>
      <c r="B17" s="184"/>
      <c r="C17" s="184"/>
      <c r="D17" s="190"/>
      <c r="E17" s="73" t="s">
        <v>10</v>
      </c>
      <c r="F17" s="21" t="s">
        <v>9</v>
      </c>
      <c r="G17" s="20" t="s">
        <v>8</v>
      </c>
      <c r="H17" s="74" t="s">
        <v>40</v>
      </c>
      <c r="I17" s="73" t="s">
        <v>10</v>
      </c>
      <c r="J17" s="21" t="s">
        <v>9</v>
      </c>
      <c r="K17" s="20" t="s">
        <v>8</v>
      </c>
      <c r="L17" s="74" t="s">
        <v>40</v>
      </c>
      <c r="M17" s="193"/>
      <c r="N17" s="47"/>
      <c r="O17" s="46"/>
      <c r="P17" s="46"/>
      <c r="Q17" s="43"/>
      <c r="R17" s="42"/>
    </row>
    <row r="18" spans="1:18" ht="19.5" customHeight="1" thickBot="1" thickTop="1">
      <c r="A18" s="184"/>
      <c r="B18" s="184"/>
      <c r="C18" s="184"/>
      <c r="D18" s="190"/>
      <c r="E18" s="108" t="s">
        <v>6</v>
      </c>
      <c r="F18" s="18" t="s">
        <v>5</v>
      </c>
      <c r="G18" s="17"/>
      <c r="H18" s="109"/>
      <c r="I18" s="108" t="s">
        <v>6</v>
      </c>
      <c r="J18" s="18" t="s">
        <v>5</v>
      </c>
      <c r="K18" s="17"/>
      <c r="L18" s="109"/>
      <c r="M18" s="193"/>
      <c r="N18" s="44"/>
      <c r="O18" s="44"/>
      <c r="P18" s="44"/>
      <c r="Q18" s="43"/>
      <c r="R18" s="42"/>
    </row>
    <row r="19" spans="1:18" ht="17.25" customHeight="1" thickTop="1">
      <c r="A19" s="16" t="s">
        <v>4</v>
      </c>
      <c r="B19" s="14" t="s">
        <v>65</v>
      </c>
      <c r="C19" s="80">
        <v>2004</v>
      </c>
      <c r="D19" s="81" t="s">
        <v>28</v>
      </c>
      <c r="E19" s="13">
        <f>'[3]1. Sestava'!K18</f>
        <v>3.1666666666666665</v>
      </c>
      <c r="F19" s="11">
        <f>'[3]1. Sestava'!L18</f>
        <v>6.8</v>
      </c>
      <c r="G19" s="11">
        <f>'[3]1. Sestava'!M18</f>
        <v>0</v>
      </c>
      <c r="H19" s="10">
        <f>'[3]1. Sestava'!N18</f>
        <v>9.966666666666667</v>
      </c>
      <c r="I19" s="13">
        <f>'[3]2. Sestava'!K18</f>
        <v>2.6666666666666665</v>
      </c>
      <c r="J19" s="11">
        <f>'[3]2. Sestava'!L18</f>
        <v>6.599999999999999</v>
      </c>
      <c r="K19" s="11">
        <f>'[3]2. Sestava'!M18</f>
        <v>0</v>
      </c>
      <c r="L19" s="10">
        <f>'[3]2. Sestava'!N18</f>
        <v>9.266666666666666</v>
      </c>
      <c r="M19" s="10">
        <f>H19+L19</f>
        <v>19.233333333333334</v>
      </c>
      <c r="N19" s="44"/>
      <c r="O19" s="44"/>
      <c r="P19" s="44"/>
      <c r="Q19" s="43"/>
      <c r="R19" s="42"/>
    </row>
    <row r="20" spans="1:18" ht="15.75" customHeight="1">
      <c r="A20" s="114" t="s">
        <v>2</v>
      </c>
      <c r="B20" s="85" t="s">
        <v>66</v>
      </c>
      <c r="C20" s="86">
        <v>2004</v>
      </c>
      <c r="D20" s="87" t="s">
        <v>0</v>
      </c>
      <c r="E20" s="82">
        <f>'[3]1. Sestava'!K16</f>
        <v>1.6333333333333335</v>
      </c>
      <c r="F20" s="35">
        <f>'[3]1. Sestava'!L16</f>
        <v>5.633333333333333</v>
      </c>
      <c r="G20" s="35">
        <f>'[3]1. Sestava'!M16</f>
        <v>0</v>
      </c>
      <c r="H20" s="34">
        <f>'[3]1. Sestava'!N16</f>
        <v>7.266666666666667</v>
      </c>
      <c r="I20" s="82">
        <f>'[3]2. Sestava'!K16</f>
        <v>1.9666666666666668</v>
      </c>
      <c r="J20" s="35">
        <f>'[3]2. Sestava'!L16</f>
        <v>6.166666666666667</v>
      </c>
      <c r="K20" s="35">
        <f>'[3]2. Sestava'!M16</f>
        <v>0</v>
      </c>
      <c r="L20" s="34">
        <f>'[3]2. Sestava'!N16</f>
        <v>8.133333333333333</v>
      </c>
      <c r="M20" s="34">
        <f>H20+L20</f>
        <v>15.399999999999999</v>
      </c>
      <c r="N20" s="26"/>
      <c r="O20" s="26"/>
      <c r="P20" s="26"/>
      <c r="Q20" s="25"/>
      <c r="R20" s="40"/>
    </row>
    <row r="21" spans="1:18" ht="15.75" customHeight="1">
      <c r="A21" s="115" t="s">
        <v>27</v>
      </c>
      <c r="B21" s="85" t="s">
        <v>67</v>
      </c>
      <c r="C21" s="86">
        <v>2004</v>
      </c>
      <c r="D21" s="87" t="s">
        <v>17</v>
      </c>
      <c r="E21" s="116">
        <f>'[3]1. Sestava'!K19</f>
        <v>1.7999999999999998</v>
      </c>
      <c r="F21" s="58">
        <f>'[3]1. Sestava'!L19</f>
        <v>6</v>
      </c>
      <c r="G21" s="58">
        <f>'[3]1. Sestava'!M19</f>
        <v>0</v>
      </c>
      <c r="H21" s="117">
        <f>'[3]1. Sestava'!N19</f>
        <v>7.8</v>
      </c>
      <c r="I21" s="116">
        <f>'[3]2. Sestava'!K19</f>
        <v>0.8333333333333334</v>
      </c>
      <c r="J21" s="58">
        <f>'[3]2. Sestava'!L19</f>
        <v>5.366666666666667</v>
      </c>
      <c r="K21" s="58">
        <f>'[3]2. Sestava'!M19</f>
        <v>0</v>
      </c>
      <c r="L21" s="117">
        <f>'[3]2. Sestava'!N19</f>
        <v>6.2</v>
      </c>
      <c r="M21" s="117">
        <f>H21+L21</f>
        <v>14</v>
      </c>
      <c r="N21" s="26"/>
      <c r="O21" s="26"/>
      <c r="P21" s="26"/>
      <c r="Q21" s="25"/>
      <c r="R21" s="40"/>
    </row>
    <row r="22" spans="1:18" ht="15.75" customHeight="1">
      <c r="A22" s="114" t="s">
        <v>25</v>
      </c>
      <c r="B22" s="85" t="s">
        <v>68</v>
      </c>
      <c r="C22" s="86">
        <v>2004</v>
      </c>
      <c r="D22" s="87" t="s">
        <v>17</v>
      </c>
      <c r="E22" s="82">
        <f>'[3]1. Sestava'!K15</f>
        <v>1.0333333333333334</v>
      </c>
      <c r="F22" s="35">
        <f>'[3]1. Sestava'!L15</f>
        <v>5.266666666666667</v>
      </c>
      <c r="G22" s="35">
        <f>'[3]1. Sestava'!M15</f>
        <v>0.9</v>
      </c>
      <c r="H22" s="34">
        <f>'[3]1. Sestava'!N15</f>
        <v>5.3999999999999995</v>
      </c>
      <c r="I22" s="82">
        <f>'[3]2. Sestava'!K15</f>
        <v>1.2333333333333334</v>
      </c>
      <c r="J22" s="35">
        <f>'[3]2. Sestava'!L15</f>
        <v>5.566666666666667</v>
      </c>
      <c r="K22" s="35">
        <f>'[3]2. Sestava'!M15</f>
        <v>0</v>
      </c>
      <c r="L22" s="34">
        <f>'[3]2. Sestava'!N15</f>
        <v>6.800000000000001</v>
      </c>
      <c r="M22" s="34">
        <f>H22+L22</f>
        <v>12.2</v>
      </c>
      <c r="N22" s="26"/>
      <c r="O22" s="26"/>
      <c r="P22" s="26"/>
      <c r="Q22" s="25"/>
      <c r="R22" s="40"/>
    </row>
    <row r="23" spans="1:18" ht="15.75" customHeight="1" thickBot="1">
      <c r="A23" s="9" t="s">
        <v>23</v>
      </c>
      <c r="B23" s="56" t="s">
        <v>69</v>
      </c>
      <c r="C23" s="88">
        <v>2004</v>
      </c>
      <c r="D23" s="89" t="s">
        <v>17</v>
      </c>
      <c r="E23" s="6">
        <f>'[3]1. Sestava'!K17</f>
        <v>0.6666666666666666</v>
      </c>
      <c r="F23" s="4">
        <f>'[3]1. Sestava'!L17</f>
        <v>4.933333333333334</v>
      </c>
      <c r="G23" s="4">
        <f>'[3]1. Sestava'!M17</f>
        <v>0</v>
      </c>
      <c r="H23" s="71">
        <f>'[3]1. Sestava'!N17</f>
        <v>5.6000000000000005</v>
      </c>
      <c r="I23" s="6">
        <f>'[3]2. Sestava'!K17</f>
        <v>0.6666666666666666</v>
      </c>
      <c r="J23" s="4">
        <f>'[3]2. Sestava'!L17</f>
        <v>5.133333333333333</v>
      </c>
      <c r="K23" s="4">
        <f>'[3]2. Sestava'!M17</f>
        <v>0</v>
      </c>
      <c r="L23" s="71">
        <f>'[3]2. Sestava'!N17</f>
        <v>5.8</v>
      </c>
      <c r="M23" s="71">
        <f>H23+L23</f>
        <v>11.4</v>
      </c>
      <c r="N23" s="26"/>
      <c r="O23" s="26"/>
      <c r="P23" s="26"/>
      <c r="Q23" s="25"/>
      <c r="R23" s="40"/>
    </row>
    <row r="24" spans="1:12" ht="14.25" customHeight="1">
      <c r="A24" s="24"/>
      <c r="B24" s="24"/>
      <c r="C24" s="24"/>
      <c r="D24" s="24"/>
      <c r="E24" s="24"/>
      <c r="F24" s="24"/>
      <c r="G24" s="24"/>
      <c r="H24" s="23"/>
      <c r="I24" s="24"/>
      <c r="J24" s="24"/>
      <c r="K24" s="24"/>
      <c r="L24" s="23"/>
    </row>
    <row r="25" spans="1:12" ht="15.75" customHeight="1">
      <c r="A25" s="182" t="s">
        <v>70</v>
      </c>
      <c r="B25" s="182"/>
      <c r="C25" s="182"/>
      <c r="D25" s="182"/>
      <c r="E25" s="182"/>
      <c r="F25" s="182"/>
      <c r="G25" s="182"/>
      <c r="H25" s="182"/>
      <c r="I25" s="52"/>
      <c r="J25" s="52"/>
      <c r="K25" s="52"/>
      <c r="L25" s="51"/>
    </row>
    <row r="26" spans="1:12" ht="9.75" customHeight="1" thickBot="1">
      <c r="A26" s="24"/>
      <c r="B26" s="24"/>
      <c r="C26" s="24"/>
      <c r="D26" s="24"/>
      <c r="E26" s="24"/>
      <c r="F26" s="24"/>
      <c r="G26" s="24"/>
      <c r="H26" s="23"/>
      <c r="I26" s="24"/>
      <c r="J26" s="24"/>
      <c r="K26" s="24"/>
      <c r="L26" s="23"/>
    </row>
    <row r="27" spans="1:13" ht="15.75" customHeight="1" thickBot="1">
      <c r="A27" s="184" t="s">
        <v>15</v>
      </c>
      <c r="B27" s="184" t="s">
        <v>14</v>
      </c>
      <c r="C27" s="184" t="s">
        <v>13</v>
      </c>
      <c r="D27" s="190" t="s">
        <v>12</v>
      </c>
      <c r="E27" s="191" t="s">
        <v>57</v>
      </c>
      <c r="F27" s="191"/>
      <c r="G27" s="191"/>
      <c r="H27" s="191"/>
      <c r="I27" s="191" t="s">
        <v>58</v>
      </c>
      <c r="J27" s="191"/>
      <c r="K27" s="191"/>
      <c r="L27" s="191"/>
      <c r="M27" s="193" t="s">
        <v>7</v>
      </c>
    </row>
    <row r="28" spans="1:13" ht="30" customHeight="1" thickBot="1" thickTop="1">
      <c r="A28" s="184"/>
      <c r="B28" s="184"/>
      <c r="C28" s="184"/>
      <c r="D28" s="190"/>
      <c r="E28" s="73" t="s">
        <v>10</v>
      </c>
      <c r="F28" s="21" t="s">
        <v>9</v>
      </c>
      <c r="G28" s="20" t="s">
        <v>8</v>
      </c>
      <c r="H28" s="74" t="s">
        <v>40</v>
      </c>
      <c r="I28" s="73" t="s">
        <v>10</v>
      </c>
      <c r="J28" s="21" t="s">
        <v>9</v>
      </c>
      <c r="K28" s="20" t="s">
        <v>8</v>
      </c>
      <c r="L28" s="74" t="s">
        <v>40</v>
      </c>
      <c r="M28" s="193"/>
    </row>
    <row r="29" spans="1:13" ht="23.25" customHeight="1" thickBot="1" thickTop="1">
      <c r="A29" s="184"/>
      <c r="B29" s="184"/>
      <c r="C29" s="184"/>
      <c r="D29" s="190"/>
      <c r="E29" s="108" t="s">
        <v>6</v>
      </c>
      <c r="F29" s="18" t="s">
        <v>5</v>
      </c>
      <c r="G29" s="17"/>
      <c r="H29" s="109"/>
      <c r="I29" s="108" t="s">
        <v>6</v>
      </c>
      <c r="J29" s="18" t="s">
        <v>5</v>
      </c>
      <c r="K29" s="17"/>
      <c r="L29" s="109"/>
      <c r="M29" s="193"/>
    </row>
    <row r="30" spans="1:13" ht="15.75" customHeight="1" thickTop="1">
      <c r="A30" s="16" t="s">
        <v>4</v>
      </c>
      <c r="B30" s="14" t="s">
        <v>71</v>
      </c>
      <c r="C30" s="80">
        <v>2002</v>
      </c>
      <c r="D30" s="81" t="s">
        <v>28</v>
      </c>
      <c r="E30" s="13">
        <f>'[3]1. Sestava'!K25</f>
        <v>3.033333333333333</v>
      </c>
      <c r="F30" s="11">
        <f>'[3]1. Sestava'!L25</f>
        <v>6.566666666666666</v>
      </c>
      <c r="G30" s="11">
        <f>'[3]1. Sestava'!M25</f>
        <v>0</v>
      </c>
      <c r="H30" s="10">
        <f>'[3]1. Sestava'!N25</f>
        <v>9.6</v>
      </c>
      <c r="I30" s="13">
        <f>'[3]2. Sestava'!K25</f>
        <v>2.3000000000000003</v>
      </c>
      <c r="J30" s="11">
        <f>'[3]2. Sestava'!L25</f>
        <v>6.3999999999999995</v>
      </c>
      <c r="K30" s="11">
        <f>'[3]2. Sestava'!M25</f>
        <v>0</v>
      </c>
      <c r="L30" s="10">
        <f>'[3]2. Sestava'!N25</f>
        <v>8.7</v>
      </c>
      <c r="M30" s="111">
        <f>H30+L30</f>
        <v>18.299999999999997</v>
      </c>
    </row>
    <row r="31" spans="1:13" ht="15.75" customHeight="1" thickBot="1">
      <c r="A31" s="33" t="s">
        <v>2</v>
      </c>
      <c r="B31" s="56" t="s">
        <v>72</v>
      </c>
      <c r="C31" s="88">
        <v>2000</v>
      </c>
      <c r="D31" s="89" t="s">
        <v>17</v>
      </c>
      <c r="E31" s="6">
        <f>'[3]1. Sestava'!K26</f>
        <v>1.6666666666666667</v>
      </c>
      <c r="F31" s="31">
        <f>'[3]1. Sestava'!L26</f>
        <v>5.433333333333333</v>
      </c>
      <c r="G31" s="31">
        <f>'[3]1. Sestava'!M26</f>
        <v>0</v>
      </c>
      <c r="H31" s="30">
        <f>'[3]1. Sestava'!N26</f>
        <v>7.1</v>
      </c>
      <c r="I31" s="90">
        <f>'[3]2. Sestava'!K26</f>
        <v>1.2666666666666666</v>
      </c>
      <c r="J31" s="31">
        <f>'[3]2. Sestava'!L26</f>
        <v>5.8999999999999995</v>
      </c>
      <c r="K31" s="31">
        <f>'[3]2. Sestava'!M26</f>
        <v>0</v>
      </c>
      <c r="L31" s="30">
        <f>'[3]2. Sestava'!N26</f>
        <v>7.166666666666666</v>
      </c>
      <c r="M31" s="91">
        <f>H31+L31</f>
        <v>14.266666666666666</v>
      </c>
    </row>
  </sheetData>
  <sheetProtection/>
  <mergeCells count="24">
    <mergeCell ref="M16:M18"/>
    <mergeCell ref="A25:H25"/>
    <mergeCell ref="A27:A29"/>
    <mergeCell ref="B27:B29"/>
    <mergeCell ref="C27:C29"/>
    <mergeCell ref="D27:D29"/>
    <mergeCell ref="E27:H27"/>
    <mergeCell ref="I27:L27"/>
    <mergeCell ref="M27:M29"/>
    <mergeCell ref="A16:A18"/>
    <mergeCell ref="B16:B18"/>
    <mergeCell ref="C16:C18"/>
    <mergeCell ref="D16:D18"/>
    <mergeCell ref="E16:H16"/>
    <mergeCell ref="I16:L16"/>
    <mergeCell ref="A1:M1"/>
    <mergeCell ref="A3:H3"/>
    <mergeCell ref="A5:A7"/>
    <mergeCell ref="B5:B7"/>
    <mergeCell ref="C5:C7"/>
    <mergeCell ref="D5:D7"/>
    <mergeCell ref="E5:H5"/>
    <mergeCell ref="I5:L5"/>
    <mergeCell ref="M5:M7"/>
  </mergeCells>
  <printOptions horizontalCentered="1"/>
  <pageMargins left="0.7875" right="0.7875" top="0.984027777777778" bottom="0.984027777777778" header="0.511805555555555" footer="0.511805555555555"/>
  <pageSetup fitToHeight="1" fitToWidth="1" horizontalDpi="600" verticalDpi="600" orientation="landscape" paperSize="9" scale="89" r:id="rId1"/>
  <headerFooter>
    <oddHeader>&amp;L4. závod 24. ročníku Jihočeské ligy 2015&amp;RHumpolec 10.05.2015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R27"/>
  <sheetViews>
    <sheetView view="pageLayout" workbookViewId="0" topLeftCell="A4">
      <selection activeCell="K11" sqref="K11"/>
    </sheetView>
  </sheetViews>
  <sheetFormatPr defaultColWidth="9.140625" defaultRowHeight="15"/>
  <cols>
    <col min="1" max="1" width="9.140625" style="1" customWidth="1"/>
    <col min="2" max="2" width="21.28125" style="1" customWidth="1"/>
    <col min="3" max="3" width="9.140625" style="1" customWidth="1"/>
    <col min="4" max="4" width="11.140625" style="1" customWidth="1"/>
    <col min="5" max="7" width="9.140625" style="1" customWidth="1"/>
    <col min="8" max="8" width="9.140625" style="2" customWidth="1"/>
    <col min="9" max="11" width="9.140625" style="1" customWidth="1"/>
    <col min="12" max="13" width="9.140625" style="2" customWidth="1"/>
    <col min="14" max="16384" width="9.140625" style="1" customWidth="1"/>
  </cols>
  <sheetData>
    <row r="1" spans="1:18" ht="21" customHeight="1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72"/>
      <c r="O1" s="72"/>
      <c r="P1" s="72"/>
      <c r="Q1" s="72"/>
      <c r="R1" s="72"/>
    </row>
    <row r="2" spans="1:12" ht="15.75" customHeight="1">
      <c r="A2" s="24"/>
      <c r="B2" s="24"/>
      <c r="C2" s="24"/>
      <c r="D2" s="24"/>
      <c r="E2" s="24"/>
      <c r="F2" s="24"/>
      <c r="G2" s="24"/>
      <c r="H2" s="23"/>
      <c r="I2" s="24"/>
      <c r="J2" s="24"/>
      <c r="K2" s="24"/>
      <c r="L2" s="23"/>
    </row>
    <row r="3" spans="1:12" ht="15.75" customHeight="1">
      <c r="A3" s="182" t="s">
        <v>73</v>
      </c>
      <c r="B3" s="182"/>
      <c r="C3" s="182"/>
      <c r="D3" s="182"/>
      <c r="E3" s="182"/>
      <c r="F3" s="182"/>
      <c r="G3" s="182"/>
      <c r="H3" s="182"/>
      <c r="I3" s="52"/>
      <c r="J3" s="52"/>
      <c r="K3" s="52"/>
      <c r="L3" s="51"/>
    </row>
    <row r="4" spans="1:12" ht="9.75" customHeight="1" thickBot="1">
      <c r="A4" s="24"/>
      <c r="B4" s="24"/>
      <c r="C4" s="24"/>
      <c r="D4" s="24"/>
      <c r="E4" s="24"/>
      <c r="F4" s="24"/>
      <c r="G4" s="24"/>
      <c r="H4" s="23"/>
      <c r="I4" s="24"/>
      <c r="J4" s="24"/>
      <c r="K4" s="24"/>
      <c r="L4" s="23"/>
    </row>
    <row r="5" spans="1:13" ht="15.75" customHeight="1" thickBot="1">
      <c r="A5" s="184" t="s">
        <v>15</v>
      </c>
      <c r="B5" s="183" t="s">
        <v>14</v>
      </c>
      <c r="C5" s="184" t="s">
        <v>13</v>
      </c>
      <c r="D5" s="190" t="s">
        <v>12</v>
      </c>
      <c r="E5" s="191" t="s">
        <v>57</v>
      </c>
      <c r="F5" s="191"/>
      <c r="G5" s="191"/>
      <c r="H5" s="191"/>
      <c r="I5" s="191" t="s">
        <v>58</v>
      </c>
      <c r="J5" s="191"/>
      <c r="K5" s="191"/>
      <c r="L5" s="191"/>
      <c r="M5" s="193" t="s">
        <v>7</v>
      </c>
    </row>
    <row r="6" spans="1:13" ht="30" customHeight="1" thickBot="1" thickTop="1">
      <c r="A6" s="184"/>
      <c r="B6" s="183"/>
      <c r="C6" s="184"/>
      <c r="D6" s="190"/>
      <c r="E6" s="73" t="s">
        <v>10</v>
      </c>
      <c r="F6" s="21" t="s">
        <v>9</v>
      </c>
      <c r="G6" s="20" t="s">
        <v>8</v>
      </c>
      <c r="H6" s="74" t="s">
        <v>40</v>
      </c>
      <c r="I6" s="73" t="s">
        <v>10</v>
      </c>
      <c r="J6" s="21" t="s">
        <v>9</v>
      </c>
      <c r="K6" s="20" t="s">
        <v>8</v>
      </c>
      <c r="L6" s="74" t="s">
        <v>40</v>
      </c>
      <c r="M6" s="193"/>
    </row>
    <row r="7" spans="1:13" ht="22.5" customHeight="1" thickBot="1" thickTop="1">
      <c r="A7" s="184"/>
      <c r="B7" s="183"/>
      <c r="C7" s="184"/>
      <c r="D7" s="190"/>
      <c r="E7" s="108" t="s">
        <v>6</v>
      </c>
      <c r="F7" s="18" t="s">
        <v>5</v>
      </c>
      <c r="G7" s="17"/>
      <c r="H7" s="109"/>
      <c r="I7" s="108" t="s">
        <v>6</v>
      </c>
      <c r="J7" s="18" t="s">
        <v>5</v>
      </c>
      <c r="K7" s="17"/>
      <c r="L7" s="109"/>
      <c r="M7" s="193"/>
    </row>
    <row r="8" spans="1:13" ht="15" customHeight="1" thickTop="1">
      <c r="A8" s="39" t="s">
        <v>4</v>
      </c>
      <c r="B8" s="85" t="s">
        <v>74</v>
      </c>
      <c r="C8" s="86">
        <v>2002</v>
      </c>
      <c r="D8" s="85" t="s">
        <v>0</v>
      </c>
      <c r="E8" s="82">
        <f>'[4]1. Sestava'!K6</f>
        <v>4.066666666666666</v>
      </c>
      <c r="F8" s="35">
        <f>'[4]1. Sestava'!L6</f>
        <v>7.166666666666667</v>
      </c>
      <c r="G8" s="35">
        <f>'[4]1. Sestava'!M6</f>
        <v>0</v>
      </c>
      <c r="H8" s="34">
        <f>'[4]1. Sestava'!N6</f>
        <v>11.233333333333334</v>
      </c>
      <c r="I8" s="82">
        <f>'[4]2. Sestava'!K6</f>
        <v>3.1333333333333333</v>
      </c>
      <c r="J8" s="35">
        <f>'[4]2. Sestava'!L6</f>
        <v>6.733333333333333</v>
      </c>
      <c r="K8" s="35">
        <f>'[4]2. Sestava'!M6</f>
        <v>0</v>
      </c>
      <c r="L8" s="34">
        <f>'[4]2. Sestava'!N6</f>
        <v>9.866666666666667</v>
      </c>
      <c r="M8" s="83">
        <f>H8+L8</f>
        <v>21.1</v>
      </c>
    </row>
    <row r="9" spans="1:13" ht="15" customHeight="1" thickBot="1">
      <c r="A9" s="33" t="s">
        <v>2</v>
      </c>
      <c r="B9" s="56" t="s">
        <v>75</v>
      </c>
      <c r="C9" s="88">
        <v>2000</v>
      </c>
      <c r="D9" s="56" t="s">
        <v>0</v>
      </c>
      <c r="E9" s="90">
        <f>'[4]1. Sestava'!K5</f>
        <v>2.8333333333333335</v>
      </c>
      <c r="F9" s="31">
        <f>'[4]1. Sestava'!L5</f>
        <v>6.666666666666667</v>
      </c>
      <c r="G9" s="31">
        <f>'[4]1. Sestava'!M5</f>
        <v>0</v>
      </c>
      <c r="H9" s="30">
        <f>'[4]1. Sestava'!N5</f>
        <v>9.5</v>
      </c>
      <c r="I9" s="90">
        <f>'[4]2. Sestava'!K5</f>
        <v>2.3</v>
      </c>
      <c r="J9" s="31">
        <f>'[4]2. Sestava'!L5</f>
        <v>6.566666666666666</v>
      </c>
      <c r="K9" s="31">
        <f>'[4]2. Sestava'!M5</f>
        <v>0</v>
      </c>
      <c r="L9" s="30">
        <f>'[4]2. Sestava'!N5</f>
        <v>8.866666666666667</v>
      </c>
      <c r="M9" s="91">
        <f>H9+L9</f>
        <v>18.366666666666667</v>
      </c>
    </row>
    <row r="10" spans="1:12" ht="16.5" customHeight="1">
      <c r="A10" s="24"/>
      <c r="B10" s="24"/>
      <c r="C10" s="24"/>
      <c r="D10" s="24"/>
      <c r="E10" s="24"/>
      <c r="F10" s="24"/>
      <c r="G10" s="24"/>
      <c r="H10" s="23"/>
      <c r="I10" s="24"/>
      <c r="J10" s="24"/>
      <c r="K10" s="24"/>
      <c r="L10" s="23"/>
    </row>
    <row r="11" spans="1:18" ht="15.75" customHeight="1">
      <c r="A11" s="182" t="s">
        <v>76</v>
      </c>
      <c r="B11" s="182"/>
      <c r="C11" s="182"/>
      <c r="D11" s="182"/>
      <c r="E11" s="182"/>
      <c r="F11" s="182"/>
      <c r="G11" s="182"/>
      <c r="H11" s="182"/>
      <c r="I11" s="52"/>
      <c r="J11" s="52"/>
      <c r="K11" s="52"/>
      <c r="L11" s="51"/>
      <c r="N11" s="26"/>
      <c r="O11" s="26"/>
      <c r="P11" s="26"/>
      <c r="Q11" s="25"/>
      <c r="R11" s="40"/>
    </row>
    <row r="12" spans="1:12" ht="13.5" customHeight="1" thickBot="1">
      <c r="A12" s="24"/>
      <c r="B12" s="24"/>
      <c r="C12" s="24"/>
      <c r="D12" s="24"/>
      <c r="E12" s="24"/>
      <c r="F12" s="24"/>
      <c r="G12" s="24"/>
      <c r="H12" s="23"/>
      <c r="I12" s="24"/>
      <c r="J12" s="24"/>
      <c r="K12" s="24"/>
      <c r="L12" s="23"/>
    </row>
    <row r="13" spans="1:13" ht="16.5" customHeight="1" thickBot="1">
      <c r="A13" s="184" t="s">
        <v>15</v>
      </c>
      <c r="B13" s="183" t="s">
        <v>14</v>
      </c>
      <c r="C13" s="184" t="s">
        <v>13</v>
      </c>
      <c r="D13" s="190" t="s">
        <v>12</v>
      </c>
      <c r="E13" s="191" t="s">
        <v>57</v>
      </c>
      <c r="F13" s="191"/>
      <c r="G13" s="191"/>
      <c r="H13" s="191"/>
      <c r="I13" s="191" t="s">
        <v>58</v>
      </c>
      <c r="J13" s="191"/>
      <c r="K13" s="191"/>
      <c r="L13" s="191"/>
      <c r="M13" s="193" t="s">
        <v>7</v>
      </c>
    </row>
    <row r="14" spans="1:13" ht="19.5" customHeight="1" thickBot="1" thickTop="1">
      <c r="A14" s="184"/>
      <c r="B14" s="183"/>
      <c r="C14" s="184"/>
      <c r="D14" s="190"/>
      <c r="E14" s="73" t="s">
        <v>10</v>
      </c>
      <c r="F14" s="21" t="s">
        <v>9</v>
      </c>
      <c r="G14" s="20" t="s">
        <v>8</v>
      </c>
      <c r="H14" s="74" t="s">
        <v>40</v>
      </c>
      <c r="I14" s="73" t="s">
        <v>10</v>
      </c>
      <c r="J14" s="21" t="s">
        <v>9</v>
      </c>
      <c r="K14" s="20" t="s">
        <v>8</v>
      </c>
      <c r="L14" s="74" t="s">
        <v>40</v>
      </c>
      <c r="M14" s="193"/>
    </row>
    <row r="15" spans="1:13" ht="24" customHeight="1" thickBot="1" thickTop="1">
      <c r="A15" s="184"/>
      <c r="B15" s="183"/>
      <c r="C15" s="184"/>
      <c r="D15" s="190"/>
      <c r="E15" s="108" t="s">
        <v>6</v>
      </c>
      <c r="F15" s="18" t="s">
        <v>5</v>
      </c>
      <c r="G15" s="17"/>
      <c r="H15" s="109"/>
      <c r="I15" s="108" t="s">
        <v>6</v>
      </c>
      <c r="J15" s="18" t="s">
        <v>5</v>
      </c>
      <c r="K15" s="17"/>
      <c r="L15" s="109"/>
      <c r="M15" s="193"/>
    </row>
    <row r="16" spans="1:13" ht="15" customHeight="1" thickTop="1">
      <c r="A16" s="16" t="s">
        <v>4</v>
      </c>
      <c r="B16" s="14" t="s">
        <v>77</v>
      </c>
      <c r="C16" s="86" t="s">
        <v>78</v>
      </c>
      <c r="D16" s="85" t="s">
        <v>28</v>
      </c>
      <c r="E16" s="13">
        <f>'[4]1. Sestava'!K14</f>
        <v>5.3999999999999995</v>
      </c>
      <c r="F16" s="11">
        <f>'[4]1. Sestava'!L14</f>
        <v>7.333333333333333</v>
      </c>
      <c r="G16" s="11">
        <f>'[4]1. Sestava'!M14</f>
        <v>0</v>
      </c>
      <c r="H16" s="10">
        <f>'[4]1. Sestava'!N14</f>
        <v>12.733333333333333</v>
      </c>
      <c r="I16" s="13">
        <f>'[4]2. Sestava'!K14</f>
        <v>5.366666666666667</v>
      </c>
      <c r="J16" s="11">
        <f>'[4]2. Sestava'!L14</f>
        <v>7.266666666666667</v>
      </c>
      <c r="K16" s="11">
        <f>'[4]2. Sestava'!M14</f>
        <v>0</v>
      </c>
      <c r="L16" s="10">
        <f>'[4]2. Sestava'!N14</f>
        <v>12.633333333333333</v>
      </c>
      <c r="M16" s="111">
        <f>H16+L16</f>
        <v>25.366666666666667</v>
      </c>
    </row>
    <row r="17" spans="1:13" ht="15" customHeight="1">
      <c r="A17" s="114" t="s">
        <v>2</v>
      </c>
      <c r="B17" s="85" t="s">
        <v>79</v>
      </c>
      <c r="C17" s="86">
        <v>1999</v>
      </c>
      <c r="D17" s="85" t="s">
        <v>0</v>
      </c>
      <c r="E17" s="82">
        <f>'[4]1. Sestava'!K12</f>
        <v>4.3</v>
      </c>
      <c r="F17" s="35">
        <f>'[4]1. Sestava'!L12</f>
        <v>6.8999999999999995</v>
      </c>
      <c r="G17" s="35">
        <f>'[4]1. Sestava'!M12</f>
        <v>0</v>
      </c>
      <c r="H17" s="34">
        <f>'[4]1. Sestava'!N12</f>
        <v>11.2</v>
      </c>
      <c r="I17" s="82">
        <f>'[4]2. Sestava'!K12</f>
        <v>3.4</v>
      </c>
      <c r="J17" s="35">
        <f>'[4]2. Sestava'!L12</f>
        <v>6.633333333333333</v>
      </c>
      <c r="K17" s="35">
        <f>'[4]2. Sestava'!M12</f>
        <v>0</v>
      </c>
      <c r="L17" s="34">
        <f>'[4]2. Sestava'!N12</f>
        <v>10.033333333333333</v>
      </c>
      <c r="M17" s="83">
        <f>H17+L17</f>
        <v>21.233333333333334</v>
      </c>
    </row>
    <row r="18" spans="1:13" ht="15" customHeight="1">
      <c r="A18" s="115" t="s">
        <v>27</v>
      </c>
      <c r="B18" s="85" t="s">
        <v>80</v>
      </c>
      <c r="C18" s="86">
        <v>1997</v>
      </c>
      <c r="D18" s="85" t="s">
        <v>17</v>
      </c>
      <c r="E18" s="116">
        <f>'[4]1. Sestava'!K15</f>
        <v>3.3333333333333335</v>
      </c>
      <c r="F18" s="58">
        <f>'[4]1. Sestava'!L15</f>
        <v>6.433333333333333</v>
      </c>
      <c r="G18" s="58">
        <f>'[4]1. Sestava'!M15</f>
        <v>0</v>
      </c>
      <c r="H18" s="117">
        <f>'[4]1. Sestava'!N15</f>
        <v>9.766666666666666</v>
      </c>
      <c r="I18" s="116">
        <f>'[4]2. Sestava'!K15</f>
        <v>3.5</v>
      </c>
      <c r="J18" s="58">
        <f>'[4]2. Sestava'!L15</f>
        <v>6.6000000000000005</v>
      </c>
      <c r="K18" s="58">
        <f>'[4]2. Sestava'!M15</f>
        <v>0</v>
      </c>
      <c r="L18" s="117">
        <f>'[4]2. Sestava'!N15</f>
        <v>10.100000000000001</v>
      </c>
      <c r="M18" s="118">
        <f>H18+L18</f>
        <v>19.866666666666667</v>
      </c>
    </row>
    <row r="19" spans="1:13" ht="15" customHeight="1" thickBot="1">
      <c r="A19" s="33" t="s">
        <v>25</v>
      </c>
      <c r="B19" s="56" t="s">
        <v>81</v>
      </c>
      <c r="C19" s="119">
        <v>1999</v>
      </c>
      <c r="D19" s="56" t="s">
        <v>17</v>
      </c>
      <c r="E19" s="90">
        <f>'[4]1. Sestava'!K13</f>
        <v>2.533333333333333</v>
      </c>
      <c r="F19" s="31">
        <f>'[4]1. Sestava'!L13</f>
        <v>6.466666666666666</v>
      </c>
      <c r="G19" s="31">
        <f>'[4]1. Sestava'!M13</f>
        <v>0</v>
      </c>
      <c r="H19" s="30">
        <f>'[4]1. Sestava'!N13</f>
        <v>9</v>
      </c>
      <c r="I19" s="90">
        <f>'[4]2. Sestava'!K13</f>
        <v>1.7333333333333332</v>
      </c>
      <c r="J19" s="31">
        <f>'[4]2. Sestava'!L13</f>
        <v>6.233333333333333</v>
      </c>
      <c r="K19" s="31">
        <f>'[4]2. Sestava'!M13</f>
        <v>0</v>
      </c>
      <c r="L19" s="30">
        <f>'[4]2. Sestava'!N13</f>
        <v>7.966666666666667</v>
      </c>
      <c r="M19" s="91">
        <f>H19+L19</f>
        <v>16.96666666666667</v>
      </c>
    </row>
    <row r="20" spans="1:13" ht="15" customHeight="1">
      <c r="A20" s="29"/>
      <c r="B20" s="120"/>
      <c r="C20" s="28"/>
      <c r="D20" s="120"/>
      <c r="E20" s="26"/>
      <c r="F20" s="26"/>
      <c r="G20" s="26"/>
      <c r="H20" s="25"/>
      <c r="I20" s="26"/>
      <c r="J20" s="26"/>
      <c r="K20" s="26"/>
      <c r="L20" s="25"/>
      <c r="M20" s="92"/>
    </row>
    <row r="21" spans="1:12" ht="15.75" customHeight="1">
      <c r="A21" s="182" t="s">
        <v>82</v>
      </c>
      <c r="B21" s="182"/>
      <c r="C21" s="182"/>
      <c r="D21" s="182"/>
      <c r="E21" s="182"/>
      <c r="F21" s="182"/>
      <c r="G21" s="182"/>
      <c r="H21" s="182"/>
      <c r="I21" s="52"/>
      <c r="J21" s="52"/>
      <c r="K21" s="52"/>
      <c r="L21" s="51"/>
    </row>
    <row r="22" spans="1:12" ht="15.75" customHeight="1" thickBo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3"/>
    </row>
    <row r="23" spans="1:13" ht="15.75" customHeight="1" thickBot="1">
      <c r="A23" s="184" t="s">
        <v>15</v>
      </c>
      <c r="B23" s="183" t="s">
        <v>14</v>
      </c>
      <c r="C23" s="184" t="s">
        <v>13</v>
      </c>
      <c r="D23" s="190" t="s">
        <v>12</v>
      </c>
      <c r="E23" s="191" t="s">
        <v>57</v>
      </c>
      <c r="F23" s="191"/>
      <c r="G23" s="191"/>
      <c r="H23" s="191"/>
      <c r="I23" s="191" t="s">
        <v>58</v>
      </c>
      <c r="J23" s="191"/>
      <c r="K23" s="191"/>
      <c r="L23" s="191"/>
      <c r="M23" s="194" t="s">
        <v>7</v>
      </c>
    </row>
    <row r="24" spans="1:13" ht="15.75" customHeight="1" thickBot="1" thickTop="1">
      <c r="A24" s="184"/>
      <c r="B24" s="183"/>
      <c r="C24" s="184"/>
      <c r="D24" s="190"/>
      <c r="E24" s="73" t="s">
        <v>10</v>
      </c>
      <c r="F24" s="21" t="s">
        <v>9</v>
      </c>
      <c r="G24" s="20" t="s">
        <v>8</v>
      </c>
      <c r="H24" s="74" t="s">
        <v>40</v>
      </c>
      <c r="I24" s="73" t="s">
        <v>10</v>
      </c>
      <c r="J24" s="21" t="s">
        <v>9</v>
      </c>
      <c r="K24" s="20" t="s">
        <v>8</v>
      </c>
      <c r="L24" s="74" t="s">
        <v>40</v>
      </c>
      <c r="M24" s="194"/>
    </row>
    <row r="25" spans="1:13" ht="22.5" customHeight="1" thickBot="1" thickTop="1">
      <c r="A25" s="184"/>
      <c r="B25" s="183"/>
      <c r="C25" s="184"/>
      <c r="D25" s="190"/>
      <c r="E25" s="108" t="s">
        <v>6</v>
      </c>
      <c r="F25" s="18" t="s">
        <v>5</v>
      </c>
      <c r="G25" s="17"/>
      <c r="H25" s="109"/>
      <c r="I25" s="108" t="s">
        <v>6</v>
      </c>
      <c r="J25" s="18" t="s">
        <v>5</v>
      </c>
      <c r="K25" s="17"/>
      <c r="L25" s="109"/>
      <c r="M25" s="194"/>
    </row>
    <row r="26" spans="1:13" ht="15" customHeight="1" thickTop="1">
      <c r="A26" s="16" t="s">
        <v>4</v>
      </c>
      <c r="B26" s="14" t="s">
        <v>83</v>
      </c>
      <c r="C26" s="86">
        <v>1999</v>
      </c>
      <c r="D26" s="14" t="s">
        <v>0</v>
      </c>
      <c r="E26" s="13">
        <f>'[4]1. Sestava'!K20</f>
        <v>5.966666666666666</v>
      </c>
      <c r="F26" s="11">
        <f>'[4]1. Sestava'!L20</f>
        <v>7.466666666666666</v>
      </c>
      <c r="G26" s="11">
        <f>'[4]1. Sestava'!M20</f>
        <v>0</v>
      </c>
      <c r="H26" s="10">
        <f>'[4]1. Sestava'!N20</f>
        <v>13.433333333333332</v>
      </c>
      <c r="I26" s="13">
        <f>'[4]2. Sestava'!K20</f>
        <v>5.3999999999999995</v>
      </c>
      <c r="J26" s="11">
        <f>'[4]2. Sestava'!L20</f>
        <v>7.7</v>
      </c>
      <c r="K26" s="11">
        <f>'[4]2. Sestava'!M20</f>
        <v>0</v>
      </c>
      <c r="L26" s="10">
        <f>'[4]2. Sestava'!N20</f>
        <v>13.1</v>
      </c>
      <c r="M26" s="121">
        <f>H26+L26</f>
        <v>26.53333333333333</v>
      </c>
    </row>
    <row r="27" spans="1:13" ht="15" customHeight="1" thickBot="1">
      <c r="A27" s="9" t="s">
        <v>2</v>
      </c>
      <c r="B27" s="122" t="s">
        <v>84</v>
      </c>
      <c r="C27" s="119" t="s">
        <v>85</v>
      </c>
      <c r="D27" s="122" t="s">
        <v>0</v>
      </c>
      <c r="E27" s="90">
        <f>'[4]1. Sestava'!K21</f>
        <v>4.766666666666667</v>
      </c>
      <c r="F27" s="31">
        <f>'[4]1. Sestava'!L21</f>
        <v>6.966666666666666</v>
      </c>
      <c r="G27" s="31">
        <f>'[4]1. Sestava'!M21</f>
        <v>0.6</v>
      </c>
      <c r="H27" s="30">
        <f>'[4]1. Sestava'!N21</f>
        <v>11.133333333333333</v>
      </c>
      <c r="I27" s="90">
        <f>'[4]2. Sestava'!K21</f>
        <v>5.400000000000001</v>
      </c>
      <c r="J27" s="31">
        <f>'[4]2. Sestava'!L21</f>
        <v>7.466666666666666</v>
      </c>
      <c r="K27" s="31">
        <f>'[4]2. Sestava'!M21</f>
        <v>0</v>
      </c>
      <c r="L27" s="30">
        <f>'[4]2. Sestava'!N21</f>
        <v>12.866666666666667</v>
      </c>
      <c r="M27" s="123">
        <f>H27+L27</f>
        <v>24</v>
      </c>
    </row>
  </sheetData>
  <sheetProtection/>
  <mergeCells count="25">
    <mergeCell ref="I13:L13"/>
    <mergeCell ref="M13:M15"/>
    <mergeCell ref="A21:H21"/>
    <mergeCell ref="A23:A25"/>
    <mergeCell ref="B23:B25"/>
    <mergeCell ref="C23:C25"/>
    <mergeCell ref="D23:D25"/>
    <mergeCell ref="E23:H23"/>
    <mergeCell ref="I23:L23"/>
    <mergeCell ref="M23:M25"/>
    <mergeCell ref="A11:H11"/>
    <mergeCell ref="A13:A15"/>
    <mergeCell ref="B13:B15"/>
    <mergeCell ref="C13:C15"/>
    <mergeCell ref="D13:D15"/>
    <mergeCell ref="E13:H13"/>
    <mergeCell ref="A1:M1"/>
    <mergeCell ref="A3:H3"/>
    <mergeCell ref="A5:A7"/>
    <mergeCell ref="B5:B7"/>
    <mergeCell ref="C5:C7"/>
    <mergeCell ref="D5:D7"/>
    <mergeCell ref="E5:H5"/>
    <mergeCell ref="I5:L5"/>
    <mergeCell ref="M5:M7"/>
  </mergeCells>
  <printOptions horizontalCentered="1"/>
  <pageMargins left="0.7875" right="0.7875" top="0.984027777777778" bottom="0.984027777777778" header="0.511805555555555" footer="0.511805555555555"/>
  <pageSetup fitToHeight="1" fitToWidth="1" horizontalDpi="600" verticalDpi="600" orientation="landscape" paperSize="9" scale="96" r:id="rId1"/>
  <headerFooter>
    <oddHeader>&amp;L4. závod 24. ročníku Jihočeské ligy 2015&amp;RHumpolec 10.05.2015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Layout" zoomScaleNormal="65" workbookViewId="0" topLeftCell="A1">
      <selection activeCell="K11" sqref="K11:L11"/>
    </sheetView>
  </sheetViews>
  <sheetFormatPr defaultColWidth="9.140625" defaultRowHeight="15"/>
  <cols>
    <col min="1" max="1" width="14.8515625" style="1" customWidth="1"/>
    <col min="2" max="2" width="27.00390625" style="1" customWidth="1"/>
    <col min="3" max="3" width="12.00390625" style="1" customWidth="1"/>
    <col min="4" max="7" width="10.7109375" style="1" customWidth="1"/>
    <col min="8" max="8" width="10.7109375" style="2" customWidth="1"/>
    <col min="9" max="14" width="10.7109375" style="1" customWidth="1"/>
    <col min="15" max="16384" width="9.140625" style="1" customWidth="1"/>
  </cols>
  <sheetData>
    <row r="1" spans="1:14" ht="21" customHeight="1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8" ht="15.75" customHeight="1">
      <c r="A2" s="24"/>
      <c r="B2" s="24"/>
      <c r="C2" s="24"/>
      <c r="D2" s="24"/>
      <c r="E2" s="24"/>
      <c r="F2" s="24"/>
      <c r="G2" s="24"/>
      <c r="H2" s="23"/>
    </row>
    <row r="3" spans="1:8" ht="15.75" customHeight="1">
      <c r="A3" s="182" t="s">
        <v>86</v>
      </c>
      <c r="B3" s="182"/>
      <c r="C3" s="182"/>
      <c r="D3" s="182"/>
      <c r="E3" s="182"/>
      <c r="F3" s="182"/>
      <c r="G3" s="182"/>
      <c r="H3" s="182"/>
    </row>
    <row r="4" spans="1:8" ht="9.75" customHeight="1" thickBot="1">
      <c r="A4" s="24"/>
      <c r="B4" s="24"/>
      <c r="C4" s="24"/>
      <c r="D4" s="24"/>
      <c r="E4" s="24"/>
      <c r="F4" s="24"/>
      <c r="G4" s="24"/>
      <c r="H4" s="23"/>
    </row>
    <row r="5" spans="1:8" ht="15.75" customHeight="1" thickBot="1">
      <c r="A5" s="195" t="s">
        <v>15</v>
      </c>
      <c r="B5" s="197" t="s">
        <v>14</v>
      </c>
      <c r="C5" s="199" t="s">
        <v>13</v>
      </c>
      <c r="D5" s="201" t="s">
        <v>12</v>
      </c>
      <c r="E5" s="203" t="s">
        <v>11</v>
      </c>
      <c r="F5" s="203"/>
      <c r="G5" s="203"/>
      <c r="H5" s="204"/>
    </row>
    <row r="6" spans="1:8" ht="30" customHeight="1" thickBot="1" thickTop="1">
      <c r="A6" s="196"/>
      <c r="B6" s="198"/>
      <c r="C6" s="200"/>
      <c r="D6" s="202"/>
      <c r="E6" s="124" t="s">
        <v>10</v>
      </c>
      <c r="F6" s="125" t="s">
        <v>9</v>
      </c>
      <c r="G6" s="126" t="s">
        <v>8</v>
      </c>
      <c r="H6" s="205" t="s">
        <v>7</v>
      </c>
    </row>
    <row r="7" spans="1:8" ht="19.5" customHeight="1" thickBot="1" thickTop="1">
      <c r="A7" s="196"/>
      <c r="B7" s="198"/>
      <c r="C7" s="200"/>
      <c r="D7" s="202"/>
      <c r="E7" s="127" t="s">
        <v>6</v>
      </c>
      <c r="F7" s="128" t="s">
        <v>5</v>
      </c>
      <c r="G7" s="129"/>
      <c r="H7" s="205"/>
    </row>
    <row r="8" spans="1:8" ht="15.75" customHeight="1" thickTop="1">
      <c r="A8" s="130" t="s">
        <v>4</v>
      </c>
      <c r="B8" s="66" t="s">
        <v>35</v>
      </c>
      <c r="C8" s="67">
        <v>2009</v>
      </c>
      <c r="D8" s="64" t="s">
        <v>28</v>
      </c>
      <c r="E8" s="131">
        <f>'[5]1. Sestava'!K6</f>
        <v>1.2</v>
      </c>
      <c r="F8" s="132">
        <f>'[5]1. Sestava'!L6</f>
        <v>5.533333333333334</v>
      </c>
      <c r="G8" s="133">
        <f>'[5]1. Sestava'!M6</f>
        <v>0</v>
      </c>
      <c r="H8" s="134">
        <f>'[5]1. Sestava'!N6</f>
        <v>6.733333333333334</v>
      </c>
    </row>
    <row r="9" spans="1:8" ht="15.75" customHeight="1">
      <c r="A9" s="135" t="s">
        <v>2</v>
      </c>
      <c r="B9" s="68" t="s">
        <v>34</v>
      </c>
      <c r="C9" s="69">
        <v>2009</v>
      </c>
      <c r="D9" s="70" t="s">
        <v>33</v>
      </c>
      <c r="E9" s="131">
        <f>'[5]1. Sestava'!K7</f>
        <v>0.9666666666666667</v>
      </c>
      <c r="F9" s="132">
        <f>'[5]1. Sestava'!L7</f>
        <v>5.166666666666667</v>
      </c>
      <c r="G9" s="133">
        <f>'[5]1. Sestava'!M7</f>
        <v>0</v>
      </c>
      <c r="H9" s="134">
        <f>'[5]1. Sestava'!N7</f>
        <v>6.133333333333334</v>
      </c>
    </row>
    <row r="10" spans="1:8" ht="16.5" thickBot="1">
      <c r="A10" s="136" t="s">
        <v>27</v>
      </c>
      <c r="B10" s="56" t="s">
        <v>32</v>
      </c>
      <c r="C10" s="55">
        <v>2009</v>
      </c>
      <c r="D10" s="54" t="s">
        <v>28</v>
      </c>
      <c r="E10" s="137">
        <f>'[5]1. Sestava'!K5</f>
        <v>0.9333333333333332</v>
      </c>
      <c r="F10" s="138">
        <f>'[5]1. Sestava'!L5</f>
        <v>4.8999999999999995</v>
      </c>
      <c r="G10" s="139">
        <f>'[5]1. Sestava'!M5</f>
        <v>0</v>
      </c>
      <c r="H10" s="140">
        <f>'[5]1. Sestava'!N5</f>
        <v>5.833333333333333</v>
      </c>
    </row>
    <row r="11" spans="1:8" ht="16.5" customHeight="1">
      <c r="A11" s="24"/>
      <c r="B11" s="24"/>
      <c r="C11" s="24"/>
      <c r="D11" s="24"/>
      <c r="E11" s="24"/>
      <c r="F11" s="24"/>
      <c r="G11" s="24"/>
      <c r="H11" s="23"/>
    </row>
    <row r="12" spans="1:8" ht="15.75" customHeight="1">
      <c r="A12" s="52" t="s">
        <v>87</v>
      </c>
      <c r="B12" s="52"/>
      <c r="C12" s="52"/>
      <c r="D12" s="52"/>
      <c r="E12" s="52"/>
      <c r="F12" s="52"/>
      <c r="G12" s="52"/>
      <c r="H12" s="51"/>
    </row>
    <row r="13" spans="1:8" ht="9.75" customHeight="1" thickBot="1">
      <c r="A13" s="24"/>
      <c r="B13" s="24"/>
      <c r="C13" s="24"/>
      <c r="D13" s="24"/>
      <c r="E13" s="24"/>
      <c r="F13" s="24"/>
      <c r="G13" s="24"/>
      <c r="H13" s="23"/>
    </row>
    <row r="14" spans="1:14" ht="15.75" customHeight="1" thickBot="1">
      <c r="A14" s="206" t="s">
        <v>15</v>
      </c>
      <c r="B14" s="208" t="s">
        <v>14</v>
      </c>
      <c r="C14" s="195" t="s">
        <v>13</v>
      </c>
      <c r="D14" s="201" t="s">
        <v>12</v>
      </c>
      <c r="E14" s="203" t="s">
        <v>11</v>
      </c>
      <c r="F14" s="210"/>
      <c r="G14" s="210"/>
      <c r="H14" s="211"/>
      <c r="I14" s="144"/>
      <c r="J14" s="49"/>
      <c r="K14" s="49"/>
      <c r="L14" s="49"/>
      <c r="M14" s="49"/>
      <c r="N14" s="145"/>
    </row>
    <row r="15" spans="1:14" ht="30" customHeight="1" thickBot="1" thickTop="1">
      <c r="A15" s="207"/>
      <c r="B15" s="209"/>
      <c r="C15" s="196"/>
      <c r="D15" s="202"/>
      <c r="E15" s="146" t="s">
        <v>10</v>
      </c>
      <c r="F15" s="147" t="s">
        <v>9</v>
      </c>
      <c r="G15" s="126" t="s">
        <v>8</v>
      </c>
      <c r="H15" s="205" t="s">
        <v>7</v>
      </c>
      <c r="I15" s="148"/>
      <c r="J15" s="148"/>
      <c r="K15" s="149"/>
      <c r="L15" s="149"/>
      <c r="M15" s="150"/>
      <c r="N15" s="42"/>
    </row>
    <row r="16" spans="1:14" ht="19.5" customHeight="1" thickBot="1" thickTop="1">
      <c r="A16" s="207"/>
      <c r="B16" s="209"/>
      <c r="C16" s="196"/>
      <c r="D16" s="202"/>
      <c r="E16" s="151" t="s">
        <v>6</v>
      </c>
      <c r="F16" s="152" t="s">
        <v>5</v>
      </c>
      <c r="G16" s="153"/>
      <c r="H16" s="212"/>
      <c r="I16" s="154"/>
      <c r="J16" s="154"/>
      <c r="K16" s="154"/>
      <c r="L16" s="154"/>
      <c r="M16" s="150"/>
      <c r="N16" s="42"/>
    </row>
    <row r="17" spans="1:14" ht="15.75" customHeight="1" thickTop="1">
      <c r="A17" s="130" t="s">
        <v>4</v>
      </c>
      <c r="B17" s="155" t="s">
        <v>30</v>
      </c>
      <c r="C17" s="156">
        <v>2008</v>
      </c>
      <c r="D17" s="157" t="s">
        <v>28</v>
      </c>
      <c r="E17" s="131">
        <f>'[5]1. Sestava'!K16</f>
        <v>1.9333333333333333</v>
      </c>
      <c r="F17" s="133">
        <f>'[5]1. Sestava'!L16</f>
        <v>6.266666666666667</v>
      </c>
      <c r="G17" s="133">
        <f>'[5]1. Sestava'!M16</f>
        <v>0</v>
      </c>
      <c r="H17" s="158">
        <f>'[5]1. Sestava'!N16</f>
        <v>8.2</v>
      </c>
      <c r="I17" s="142"/>
      <c r="J17" s="142"/>
      <c r="K17" s="142"/>
      <c r="L17" s="142"/>
      <c r="M17" s="143"/>
      <c r="N17" s="159"/>
    </row>
    <row r="18" spans="1:14" ht="15.75" customHeight="1">
      <c r="A18" s="130" t="s">
        <v>2</v>
      </c>
      <c r="B18" s="155" t="s">
        <v>29</v>
      </c>
      <c r="C18" s="156">
        <v>2008</v>
      </c>
      <c r="D18" s="157" t="s">
        <v>28</v>
      </c>
      <c r="E18" s="131">
        <f>'[5]1. Sestava'!K14</f>
        <v>1.8333333333333333</v>
      </c>
      <c r="F18" s="133">
        <f>'[5]1. Sestava'!L14</f>
        <v>6.333333333333333</v>
      </c>
      <c r="G18" s="133">
        <f>'[5]1. Sestava'!M14</f>
        <v>0</v>
      </c>
      <c r="H18" s="158">
        <f>'[5]1. Sestava'!N14</f>
        <v>8.166666666666666</v>
      </c>
      <c r="I18" s="142"/>
      <c r="J18" s="142"/>
      <c r="K18" s="142"/>
      <c r="L18" s="142"/>
      <c r="M18" s="143"/>
      <c r="N18" s="159"/>
    </row>
    <row r="19" spans="1:14" ht="15.75" customHeight="1">
      <c r="A19" s="130" t="s">
        <v>27</v>
      </c>
      <c r="B19" s="155" t="s">
        <v>26</v>
      </c>
      <c r="C19" s="156">
        <v>2008</v>
      </c>
      <c r="D19" s="157" t="s">
        <v>0</v>
      </c>
      <c r="E19" s="131">
        <f>'[5]1. Sestava'!K17</f>
        <v>1.5</v>
      </c>
      <c r="F19" s="133">
        <f>'[5]1. Sestava'!L17</f>
        <v>6.066666666666667</v>
      </c>
      <c r="G19" s="133">
        <f>'[5]1. Sestava'!M17</f>
        <v>0</v>
      </c>
      <c r="H19" s="158">
        <f>'[5]1. Sestava'!N17</f>
        <v>7.566666666666667</v>
      </c>
      <c r="I19" s="142"/>
      <c r="J19" s="142"/>
      <c r="K19" s="142"/>
      <c r="L19" s="142"/>
      <c r="M19" s="143"/>
      <c r="N19" s="159"/>
    </row>
    <row r="20" spans="1:8" ht="15.75" customHeight="1">
      <c r="A20" s="130" t="s">
        <v>25</v>
      </c>
      <c r="B20" s="66" t="s">
        <v>24</v>
      </c>
      <c r="C20" s="160">
        <v>2008</v>
      </c>
      <c r="D20" s="161" t="s">
        <v>0</v>
      </c>
      <c r="E20" s="131">
        <f>'[5]1. Sestava'!K13</f>
        <v>1.4333333333333336</v>
      </c>
      <c r="F20" s="133">
        <f>'[5]1. Sestava'!L13</f>
        <v>5.833333333333333</v>
      </c>
      <c r="G20" s="133">
        <f>'[5]1. Sestava'!M13</f>
        <v>0</v>
      </c>
      <c r="H20" s="158">
        <f>'[5]1. Sestava'!N13</f>
        <v>7.266666666666667</v>
      </c>
    </row>
    <row r="21" spans="1:8" ht="15.75" customHeight="1" thickBot="1">
      <c r="A21" s="136" t="s">
        <v>23</v>
      </c>
      <c r="B21" s="162" t="s">
        <v>22</v>
      </c>
      <c r="C21" s="163">
        <v>2008</v>
      </c>
      <c r="D21" s="164" t="s">
        <v>0</v>
      </c>
      <c r="E21" s="137">
        <f>'[5]1. Sestava'!K15</f>
        <v>0.8666666666666667</v>
      </c>
      <c r="F21" s="139">
        <f>'[5]1. Sestava'!L15</f>
        <v>5.533333333333332</v>
      </c>
      <c r="G21" s="139">
        <f>'[5]1. Sestava'!M15</f>
        <v>0</v>
      </c>
      <c r="H21" s="165">
        <f>'[5]1. Sestava'!N15</f>
        <v>6.399999999999999</v>
      </c>
    </row>
    <row r="22" spans="1:8" ht="15.75" customHeight="1">
      <c r="A22" s="141"/>
      <c r="B22" s="27"/>
      <c r="C22" s="28"/>
      <c r="D22" s="27"/>
      <c r="E22" s="142"/>
      <c r="F22" s="142"/>
      <c r="G22" s="142"/>
      <c r="H22" s="143"/>
    </row>
    <row r="23" spans="1:8" ht="18.75">
      <c r="A23" s="182" t="s">
        <v>88</v>
      </c>
      <c r="B23" s="182"/>
      <c r="C23" s="182"/>
      <c r="D23" s="182"/>
      <c r="E23" s="182"/>
      <c r="F23" s="182"/>
      <c r="G23" s="182"/>
      <c r="H23" s="182"/>
    </row>
    <row r="24" spans="1:8" ht="13.5" thickBot="1">
      <c r="A24" s="24"/>
      <c r="B24" s="24"/>
      <c r="C24" s="24"/>
      <c r="D24" s="24"/>
      <c r="E24" s="24"/>
      <c r="F24" s="24"/>
      <c r="G24" s="24"/>
      <c r="H24" s="23"/>
    </row>
    <row r="25" spans="1:8" ht="16.5" thickBot="1">
      <c r="A25" s="195" t="s">
        <v>15</v>
      </c>
      <c r="B25" s="197" t="s">
        <v>14</v>
      </c>
      <c r="C25" s="199" t="s">
        <v>13</v>
      </c>
      <c r="D25" s="201" t="s">
        <v>12</v>
      </c>
      <c r="E25" s="203" t="s">
        <v>11</v>
      </c>
      <c r="F25" s="203"/>
      <c r="G25" s="203"/>
      <c r="H25" s="204"/>
    </row>
    <row r="26" spans="1:8" ht="17.25" thickBot="1" thickTop="1">
      <c r="A26" s="196"/>
      <c r="B26" s="198"/>
      <c r="C26" s="200"/>
      <c r="D26" s="202"/>
      <c r="E26" s="124" t="s">
        <v>10</v>
      </c>
      <c r="F26" s="125" t="s">
        <v>9</v>
      </c>
      <c r="G26" s="126" t="s">
        <v>8</v>
      </c>
      <c r="H26" s="205" t="s">
        <v>7</v>
      </c>
    </row>
    <row r="27" spans="1:8" ht="24" thickBot="1" thickTop="1">
      <c r="A27" s="196"/>
      <c r="B27" s="198"/>
      <c r="C27" s="200"/>
      <c r="D27" s="213"/>
      <c r="E27" s="127" t="s">
        <v>6</v>
      </c>
      <c r="F27" s="128" t="s">
        <v>5</v>
      </c>
      <c r="G27" s="129"/>
      <c r="H27" s="205"/>
    </row>
    <row r="28" spans="1:8" ht="16.5" thickTop="1">
      <c r="A28" s="166" t="s">
        <v>4</v>
      </c>
      <c r="B28" s="167" t="s">
        <v>43</v>
      </c>
      <c r="C28" s="168">
        <v>2007</v>
      </c>
      <c r="D28" s="167" t="s">
        <v>0</v>
      </c>
      <c r="E28" s="169">
        <f>'[5]1. Sestava'!K25</f>
        <v>1.8666666666666665</v>
      </c>
      <c r="F28" s="170">
        <f>'[5]1. Sestava'!L25</f>
        <v>6.5</v>
      </c>
      <c r="G28" s="171">
        <f>'[5]1. Sestava'!M25</f>
        <v>0</v>
      </c>
      <c r="H28" s="172">
        <f>'[5]1. Sestava'!N25</f>
        <v>8.366666666666667</v>
      </c>
    </row>
    <row r="29" spans="1:8" ht="15.75">
      <c r="A29" s="173" t="s">
        <v>2</v>
      </c>
      <c r="B29" s="174" t="s">
        <v>3</v>
      </c>
      <c r="C29" s="156">
        <v>2007</v>
      </c>
      <c r="D29" s="174" t="s">
        <v>0</v>
      </c>
      <c r="E29" s="175">
        <f>'[5]1. Sestava'!K24</f>
        <v>1.5</v>
      </c>
      <c r="F29" s="176">
        <f>'[5]1. Sestava'!L24</f>
        <v>6.033333333333334</v>
      </c>
      <c r="G29" s="177">
        <f>'[5]1. Sestava'!M24</f>
        <v>0</v>
      </c>
      <c r="H29" s="178">
        <f>'[5]1. Sestava'!N24</f>
        <v>7.533333333333334</v>
      </c>
    </row>
    <row r="30" spans="1:8" ht="16.5" thickBot="1">
      <c r="A30" s="179" t="s">
        <v>27</v>
      </c>
      <c r="B30" s="56" t="s">
        <v>1</v>
      </c>
      <c r="C30" s="88">
        <v>2007</v>
      </c>
      <c r="D30" s="180" t="s">
        <v>0</v>
      </c>
      <c r="E30" s="137">
        <f>'[5]1. Sestava'!K23</f>
        <v>1.7</v>
      </c>
      <c r="F30" s="138">
        <f>'[5]1. Sestava'!L23</f>
        <v>5.633333333333333</v>
      </c>
      <c r="G30" s="139">
        <f>'[5]1. Sestava'!M23</f>
        <v>0</v>
      </c>
      <c r="H30" s="165">
        <f>'[5]1. Sestava'!N23</f>
        <v>7.333333333333333</v>
      </c>
    </row>
  </sheetData>
  <sheetProtection selectLockedCells="1" selectUnlockedCells="1"/>
  <mergeCells count="21">
    <mergeCell ref="A23:H23"/>
    <mergeCell ref="A25:A27"/>
    <mergeCell ref="B25:B27"/>
    <mergeCell ref="C25:C27"/>
    <mergeCell ref="D25:D27"/>
    <mergeCell ref="E25:H25"/>
    <mergeCell ref="H26:H27"/>
    <mergeCell ref="A14:A16"/>
    <mergeCell ref="B14:B16"/>
    <mergeCell ref="C14:C16"/>
    <mergeCell ref="D14:D16"/>
    <mergeCell ref="E14:H14"/>
    <mergeCell ref="H15:H16"/>
    <mergeCell ref="A1:N1"/>
    <mergeCell ref="A3:H3"/>
    <mergeCell ref="A5:A7"/>
    <mergeCell ref="B5:B7"/>
    <mergeCell ref="C5:C7"/>
    <mergeCell ref="D5:D7"/>
    <mergeCell ref="E5:H5"/>
    <mergeCell ref="H6:H7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5" r:id="rId1"/>
  <headerFooter alignWithMargins="0">
    <oddHeader>&amp;LPřebor Jihočeské oblasti pro rok 2015&amp;RHumpolec 10.05.2015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2015-05-10T17:47:06Z</dcterms:modified>
  <cp:category/>
  <cp:version/>
  <cp:contentType/>
  <cp:contentStatus/>
</cp:coreProperties>
</file>